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0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'部门收入总表'!$A$1:$O$25</definedName>
    <definedName name="_xlnm.Print_Area" localSheetId="3">'部门支出总表'!$A$1:$H$24</definedName>
    <definedName name="_xlnm.Print_Area" localSheetId="4">'财拨收支总表'!$A$1:$F$23</definedName>
    <definedName name="_xlnm.Print_Area" localSheetId="10">'财拨总表（引用）'!$A$1:$D$23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'收支预算总表'!$A$1:$D$26</definedName>
    <definedName name="_xlnm.Print_Area" localSheetId="6">'一般公共预算基本支出表'!$A$1:$E$30</definedName>
    <definedName name="_xlnm.Print_Area" localSheetId="5">'一般公共预算支出表'!$A$1:$E$30</definedName>
    <definedName name="_xlnm.Print_Area" localSheetId="8">'政府性基金'!$A$1:$E$18</definedName>
    <definedName name="_xlnm.Print_Area" localSheetId="9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J6" authorId="0">
      <text>
        <r>
          <rPr>
            <b/>
            <sz val="9"/>
            <rFont val="宋体"/>
            <family val="0"/>
          </rPr>
          <t>Administrator</t>
        </r>
      </text>
    </comment>
  </commentList>
</comments>
</file>

<file path=xl/sharedStrings.xml><?xml version="1.0" encoding="utf-8"?>
<sst xmlns="http://schemas.openxmlformats.org/spreadsheetml/2006/main" count="233" uniqueCount="133">
  <si>
    <t>总计</t>
  </si>
  <si>
    <t>2019年部门预算表</t>
  </si>
  <si>
    <t>部门名称：</t>
  </si>
  <si>
    <t>崇义县扶贫办</t>
  </si>
  <si>
    <t>编制日期：</t>
  </si>
  <si>
    <t>编制单位：</t>
  </si>
  <si>
    <t>单位负责人签章：</t>
  </si>
  <si>
    <t>汤昌禄</t>
  </si>
  <si>
    <t>财务负责人签章：</t>
  </si>
  <si>
    <t>制表人签章：</t>
  </si>
  <si>
    <t>刘淑华</t>
  </si>
  <si>
    <t>收支预算总表</t>
  </si>
  <si>
    <t>填报单位:302崇义县扶贫办 , 302001崇义县扶贫办本级 , 360725崇义县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</si>
  <si>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</si>
  <si>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</si>
  <si>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</si>
  <si>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</si>
  <si>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</si>
  <si>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</si>
  <si>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</si>
  <si>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</si>
  <si>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</si>
  <si>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</si>
  <si>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</si>
  <si>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</si>
  <si>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</si>
  <si>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</si>
  <si>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</si>
  <si>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</si>
  <si>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</si>
  <si>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</si>
  <si>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</si>
  <si>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</si>
  <si>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</si>
  <si>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</si>
  <si>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</si>
  <si>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</si>
  <si>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</si>
  <si>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</si>
  <si>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</si>
  <si>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</si>
  <si>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</si>
  <si>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</si>
  <si>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</si>
  <si>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</si>
  <si>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</si>
  <si>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</si>
  <si>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</si>
  <si>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</si>
  <si>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</si>
  <si>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</si>
  <si>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</si>
  <si>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</si>
  <si>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</si>
  <si>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</si>
  <si>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</si>
  <si>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</si>
  <si>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</si>
  <si>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</si>
  <si>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</si>
  <si>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</si>
  <si>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213</t>
  </si>
  <si>
    <t>农林水支出</t>
  </si>
  <si>
    <t>　扶贫</t>
  </si>
  <si>
    <t>　　2130501</t>
  </si>
  <si>
    <t>　　行政运行</t>
  </si>
  <si>
    <t>部门支出总表</t>
  </si>
  <si>
    <t>填报单位:302崇义县扶贫和移民办 , 302001崇义县扶贫和移民办本级 , 360725崇义县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</si>
  <si>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</si>
  <si>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</si>
  <si>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</si>
  <si>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</si>
  <si>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</si>
  <si>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</si>
  <si>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</si>
  <si>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</si>
  <si>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</si>
  <si>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</si>
  <si>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</si>
  <si>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</si>
  <si>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</si>
  <si>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</si>
  <si>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</si>
  <si>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</si>
  <si>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</si>
  <si>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</si>
  <si>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</si>
  <si>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</si>
  <si>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</si>
  <si>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</si>
  <si>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</si>
  <si>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</si>
  <si>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</si>
  <si>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</si>
  <si>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</si>
  <si>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</si>
  <si>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</si>
  <si>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</si>
  <si>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</si>
  <si>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</si>
  <si>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</si>
  <si>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</si>
  <si>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</si>
  <si>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</si>
  <si>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</si>
  <si>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</si>
  <si>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</si>
  <si>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</si>
  <si>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</si>
  <si>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商品和服务支出</t>
  </si>
  <si>
    <t>30201</t>
  </si>
  <si>
    <t>　办公费</t>
  </si>
  <si>
    <t>30217</t>
  </si>
  <si>
    <t>　公务接待费</t>
  </si>
  <si>
    <t>3023901</t>
  </si>
  <si>
    <t>　公务交通补贴</t>
  </si>
  <si>
    <t>对个人和家庭的补助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</si>
  <si>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</si>
  <si>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</si>
  <si>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</si>
  <si>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</si>
  <si>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</si>
  <si>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</si>
  <si>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</si>
  <si>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</si>
  <si>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</si>
  <si>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302</t>
  </si>
  <si>
    <t>崇义县扶贫和移民办</t>
  </si>
  <si>
    <t>政府性基金预算支出表</t>
  </si>
  <si>
    <t>支出预算总表</t>
  </si>
  <si>
    <t>科目名称</t>
  </si>
  <si>
    <t>财政拨款预算表</t>
  </si>
  <si>
    <t>胡洪和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</si>
</sst>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36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1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9" borderId="4" applyNumberFormat="0" applyAlignment="0" applyProtection="0"/>
    <xf numFmtId="0" fontId="29" fillId="14" borderId="5" applyNumberFormat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33" fillId="10" borderId="0" applyNumberFormat="0" applyBorder="0" applyAlignment="0" applyProtection="0"/>
    <xf numFmtId="0" fontId="27" fillId="9" borderId="7" applyNumberFormat="0" applyAlignment="0" applyProtection="0"/>
    <xf numFmtId="0" fontId="16" fillId="3" borderId="4" applyNumberFormat="0" applyAlignment="0" applyProtection="0"/>
    <xf numFmtId="0" fontId="20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6" borderId="0" xfId="0" applyNumberFormat="1" applyFont="1" applyFill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4" borderId="0" xfId="0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4" fillId="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">
      <selection activeCell="Q14" sqref="Q14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53"/>
      <c r="T1" s="10"/>
      <c r="U1" s="64" t="s">
        <v>0</v>
      </c>
    </row>
    <row r="2" ht="42" customHeight="1">
      <c r="T2" s="10"/>
    </row>
    <row r="3" spans="1:20" ht="61.5" customHeight="1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54"/>
      <c r="S3" s="10"/>
      <c r="T3" s="10"/>
    </row>
    <row r="4" spans="2:19" ht="38.25" customHeight="1">
      <c r="B4" s="55"/>
      <c r="C4" s="55"/>
      <c r="D4" s="55"/>
      <c r="E4" s="55"/>
      <c r="F4" s="56"/>
      <c r="G4" s="56"/>
      <c r="H4" s="55"/>
      <c r="I4" s="55"/>
      <c r="J4" s="55"/>
      <c r="K4" s="55"/>
      <c r="L4" s="55"/>
      <c r="M4" s="55"/>
      <c r="N4" s="55"/>
      <c r="O4" s="55"/>
      <c r="P4" s="55"/>
      <c r="Q4" s="10"/>
      <c r="R4" s="10"/>
      <c r="S4" s="10"/>
    </row>
    <row r="5" spans="1:17" ht="15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57" t="s">
        <v>2</v>
      </c>
      <c r="G6" s="57"/>
      <c r="H6" s="58"/>
      <c r="I6" s="58" t="s">
        <v>3</v>
      </c>
      <c r="J6" s="58"/>
      <c r="K6" s="62"/>
      <c r="L6" s="58"/>
      <c r="M6" s="62"/>
      <c r="Q6" s="10"/>
    </row>
    <row r="7" spans="2:13" ht="22.5">
      <c r="B7" s="10"/>
      <c r="C7" s="10"/>
      <c r="F7" s="57"/>
      <c r="G7" s="57"/>
      <c r="H7" s="57"/>
      <c r="I7" s="57"/>
      <c r="J7" s="57"/>
      <c r="K7" s="57"/>
      <c r="L7" s="57"/>
      <c r="M7" s="57"/>
    </row>
    <row r="8" spans="3:13" ht="22.5">
      <c r="C8" s="10"/>
      <c r="F8" s="57"/>
      <c r="G8" s="57"/>
      <c r="H8" s="57"/>
      <c r="I8" s="57"/>
      <c r="J8" s="57"/>
      <c r="K8" s="57"/>
      <c r="L8" s="57"/>
      <c r="M8" s="57"/>
    </row>
    <row r="9" spans="3:255" ht="22.5">
      <c r="C9" s="10"/>
      <c r="D9" s="10"/>
      <c r="F9" s="57"/>
      <c r="G9" s="57"/>
      <c r="H9" s="57"/>
      <c r="I9" s="57"/>
      <c r="J9" s="57"/>
      <c r="K9" s="57"/>
      <c r="L9" s="57"/>
      <c r="M9" s="57"/>
      <c r="IS9" s="10"/>
      <c r="IT9" s="10"/>
      <c r="IU9" s="65"/>
    </row>
    <row r="10" spans="4:255" ht="24.75" customHeight="1">
      <c r="D10" s="10"/>
      <c r="F10" s="59" t="s">
        <v>4</v>
      </c>
      <c r="G10" s="57"/>
      <c r="H10" s="57"/>
      <c r="I10" s="57"/>
      <c r="J10" s="57"/>
      <c r="K10" s="57"/>
      <c r="L10" s="57"/>
      <c r="M10" s="57"/>
      <c r="IS10" s="10"/>
      <c r="IU10" s="10"/>
    </row>
    <row r="11" spans="6:255" ht="22.5">
      <c r="F11" s="57"/>
      <c r="G11" s="57"/>
      <c r="H11" s="57"/>
      <c r="I11" s="57"/>
      <c r="J11" s="57"/>
      <c r="K11" s="57"/>
      <c r="L11" s="57"/>
      <c r="M11" s="57"/>
      <c r="IS11" s="10"/>
      <c r="IU11" s="10"/>
    </row>
    <row r="12" spans="6:256" ht="22.5">
      <c r="F12" s="57"/>
      <c r="G12" s="57"/>
      <c r="H12" s="57"/>
      <c r="I12" s="57"/>
      <c r="J12" s="57"/>
      <c r="K12" s="57"/>
      <c r="L12" s="57"/>
      <c r="M12" s="57"/>
      <c r="IU12" s="10"/>
      <c r="IV12" s="10"/>
    </row>
    <row r="13" spans="6:256" ht="24.75" customHeight="1">
      <c r="F13" s="57" t="s">
        <v>5</v>
      </c>
      <c r="G13" s="57"/>
      <c r="H13" s="58"/>
      <c r="I13" s="58" t="s">
        <v>3</v>
      </c>
      <c r="J13" s="58"/>
      <c r="K13" s="62"/>
      <c r="L13" s="62"/>
      <c r="M13" s="62"/>
      <c r="IV13" s="10"/>
    </row>
    <row r="14" spans="9:256" ht="15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5">
      <c r="K16" s="10"/>
    </row>
    <row r="17" spans="1:15" ht="31.5" customHeight="1">
      <c r="A17" s="60" t="s">
        <v>6</v>
      </c>
      <c r="B17" s="60"/>
      <c r="C17" s="60"/>
      <c r="D17" s="60" t="s">
        <v>7</v>
      </c>
      <c r="E17" s="61"/>
      <c r="F17" s="60"/>
      <c r="G17" s="60" t="s">
        <v>8</v>
      </c>
      <c r="H17" s="60"/>
      <c r="I17" s="61"/>
      <c r="J17" s="60" t="s">
        <v>132</v>
      </c>
      <c r="K17" s="60"/>
      <c r="L17" s="60"/>
      <c r="M17" s="60" t="s">
        <v>9</v>
      </c>
      <c r="N17" s="60"/>
      <c r="O17" s="60" t="s">
        <v>10</v>
      </c>
    </row>
    <row r="18" ht="15"/>
    <row r="19" ht="16.5" customHeight="1"/>
    <row r="20" ht="22.5">
      <c r="J20" s="57"/>
    </row>
    <row r="21" ht="15"/>
    <row r="22" ht="15"/>
    <row r="23" ht="30" customHeight="1"/>
    <row r="24" ht="15"/>
    <row r="25" ht="15"/>
    <row r="26" ht="15"/>
    <row r="27" ht="30" customHeight="1">
      <c r="P27" s="6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78" t="s">
        <v>129</v>
      </c>
      <c r="B2" s="78"/>
      <c r="C2" s="78"/>
    </row>
    <row r="3" ht="17.25" customHeight="1"/>
    <row r="4" spans="1:3" ht="15.75" customHeight="1">
      <c r="A4" s="76" t="s">
        <v>130</v>
      </c>
      <c r="B4" s="68" t="s">
        <v>39</v>
      </c>
      <c r="C4" s="68" t="s">
        <v>32</v>
      </c>
    </row>
    <row r="5" spans="1:3" ht="19.5" customHeight="1">
      <c r="A5" s="76"/>
      <c r="B5" s="68"/>
      <c r="C5" s="68"/>
    </row>
    <row r="6" spans="1:3" ht="22.5" customHeight="1">
      <c r="A6" s="4" t="s">
        <v>53</v>
      </c>
      <c r="B6" s="4">
        <v>1</v>
      </c>
      <c r="C6" s="4">
        <v>2</v>
      </c>
    </row>
    <row r="7" spans="1:6" ht="27.75" customHeight="1">
      <c r="A7" s="5" t="s">
        <v>39</v>
      </c>
      <c r="B7" s="6">
        <v>98.77</v>
      </c>
      <c r="C7" s="11"/>
      <c r="D7" s="10"/>
      <c r="F7" s="10"/>
    </row>
    <row r="8" spans="1:3" ht="37.5" customHeight="1">
      <c r="A8" s="5" t="s">
        <v>56</v>
      </c>
      <c r="B8" s="6">
        <v>10.75</v>
      </c>
      <c r="C8" s="11"/>
    </row>
    <row r="9" spans="1:3" ht="27.75" customHeight="1">
      <c r="A9" s="5" t="s">
        <v>62</v>
      </c>
      <c r="B9" s="6">
        <v>88.02</v>
      </c>
      <c r="C9" s="11"/>
    </row>
    <row r="10" spans="1:5" ht="27.75" customHeight="1">
      <c r="A10" s="8"/>
      <c r="B10" s="10"/>
      <c r="C10" s="10"/>
      <c r="E10" s="10"/>
    </row>
    <row r="11" spans="1:3" ht="27.75" customHeight="1">
      <c r="A11" s="8"/>
      <c r="B11" s="10"/>
      <c r="C11" s="10"/>
    </row>
    <row r="12" spans="1:4" ht="27.75" customHeight="1">
      <c r="A12" s="10"/>
      <c r="B12" s="10"/>
      <c r="C12" s="10"/>
      <c r="D12" s="10"/>
    </row>
    <row r="13" spans="1:3" ht="27.75" customHeight="1">
      <c r="A13" s="10"/>
      <c r="C13" s="10"/>
    </row>
    <row r="14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78" t="s">
        <v>131</v>
      </c>
      <c r="B2" s="78"/>
      <c r="C2" s="78"/>
      <c r="D2" s="78"/>
    </row>
    <row r="3" ht="17.25" customHeight="1"/>
    <row r="4" spans="1:4" ht="21.75" customHeight="1">
      <c r="A4" s="76" t="s">
        <v>130</v>
      </c>
      <c r="B4" s="68" t="s">
        <v>41</v>
      </c>
      <c r="C4" s="68" t="s">
        <v>78</v>
      </c>
      <c r="D4" s="68" t="s">
        <v>79</v>
      </c>
    </row>
    <row r="5" spans="1:4" ht="47.25" customHeight="1">
      <c r="A5" s="76"/>
      <c r="B5" s="68"/>
      <c r="C5" s="68"/>
      <c r="D5" s="68"/>
    </row>
    <row r="6" spans="1:4" ht="22.5" customHeight="1">
      <c r="A6" s="4" t="s">
        <v>53</v>
      </c>
      <c r="B6" s="4">
        <v>1</v>
      </c>
      <c r="C6" s="4">
        <v>2</v>
      </c>
      <c r="D6" s="4">
        <v>3</v>
      </c>
    </row>
    <row r="7" spans="1:4" ht="27.75" customHeight="1">
      <c r="A7" s="5" t="s">
        <v>54</v>
      </c>
      <c r="B7" s="6">
        <v>98.77</v>
      </c>
      <c r="C7" s="7">
        <v>98.77</v>
      </c>
      <c r="D7" s="6"/>
    </row>
    <row r="8" spans="1:4" ht="37.5" customHeight="1">
      <c r="A8" s="5" t="s">
        <v>56</v>
      </c>
      <c r="B8" s="6">
        <v>10.75</v>
      </c>
      <c r="C8" s="7">
        <v>10.75</v>
      </c>
      <c r="D8" s="6"/>
    </row>
    <row r="9" spans="1:4" ht="27.75" customHeight="1">
      <c r="A9" s="5" t="s">
        <v>62</v>
      </c>
      <c r="B9" s="6">
        <v>88.02</v>
      </c>
      <c r="C9" s="7">
        <v>88.02</v>
      </c>
      <c r="D9" s="6"/>
    </row>
    <row r="10" spans="1:8" ht="27.75" customHeight="1">
      <c r="A10" s="8"/>
      <c r="B10" s="9"/>
      <c r="C10" s="9"/>
      <c r="D10" s="9"/>
      <c r="E10" s="10"/>
      <c r="H10" s="10"/>
    </row>
    <row r="11" spans="1:4" ht="27.75" customHeight="1">
      <c r="A11" s="10"/>
      <c r="B11" s="10"/>
      <c r="C11" s="10"/>
      <c r="D11" s="10"/>
    </row>
    <row r="12" spans="1:8" ht="27.75" customHeight="1">
      <c r="A12" s="10"/>
      <c r="B12" s="10"/>
      <c r="C12" s="10"/>
      <c r="D12" s="10"/>
      <c r="E12" s="10"/>
      <c r="F12" s="10"/>
      <c r="G12" s="10"/>
      <c r="H12" s="10"/>
    </row>
    <row r="13" spans="1:7" ht="27.75" customHeight="1">
      <c r="A13" s="10"/>
      <c r="C13" s="10"/>
      <c r="D13" s="10"/>
      <c r="E13" s="10"/>
      <c r="F13" s="10"/>
      <c r="G13" s="10"/>
    </row>
    <row r="14" ht="27.75" customHeight="1">
      <c r="C14" s="10"/>
    </row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7"/>
  <sheetViews>
    <sheetView showGridLines="0" zoomScalePageLayoutView="0" workbookViewId="0" topLeftCell="A1">
      <selection activeCell="F18" sqref="F18"/>
    </sheetView>
  </sheetViews>
  <sheetFormatPr defaultColWidth="9.140625" defaultRowHeight="12.75" customHeight="1"/>
  <cols>
    <col min="1" max="1" width="41.421875" style="1" customWidth="1"/>
    <col min="2" max="2" width="21.00390625" style="1" customWidth="1"/>
    <col min="3" max="3" width="45.421875" style="1" customWidth="1"/>
    <col min="4" max="4" width="25.00390625" style="1" customWidth="1"/>
    <col min="5" max="255" width="9.140625" style="1" customWidth="1"/>
  </cols>
  <sheetData>
    <row r="2" spans="1:4" ht="29.25" customHeight="1">
      <c r="A2" s="67" t="s">
        <v>11</v>
      </c>
      <c r="B2" s="67"/>
      <c r="C2" s="67"/>
      <c r="D2" s="67"/>
    </row>
    <row r="3" spans="1:4" ht="17.25" customHeight="1">
      <c r="A3" s="14" t="s">
        <v>12</v>
      </c>
      <c r="B3" s="15"/>
      <c r="C3" s="15"/>
      <c r="D3" s="16" t="s">
        <v>13</v>
      </c>
    </row>
    <row r="4" spans="1:4" ht="17.25" customHeight="1">
      <c r="A4" s="68" t="s">
        <v>14</v>
      </c>
      <c r="B4" s="68"/>
      <c r="C4" s="68" t="s">
        <v>15</v>
      </c>
      <c r="D4" s="68"/>
    </row>
    <row r="5" spans="1:4" ht="17.25" customHeight="1">
      <c r="A5" s="3" t="s">
        <v>16</v>
      </c>
      <c r="B5" s="4" t="s">
        <v>17</v>
      </c>
      <c r="C5" s="17" t="s">
        <v>18</v>
      </c>
      <c r="D5" s="17" t="s">
        <v>17</v>
      </c>
    </row>
    <row r="6" spans="1:4" ht="17.25" customHeight="1">
      <c r="A6" s="32" t="s">
        <v>19</v>
      </c>
      <c r="B6" s="33">
        <v>98.77</v>
      </c>
      <c r="C6" s="45" t="str">
        <f>'支出总表（引用）'!A8</f>
        <v>社会保障和就业支出</v>
      </c>
      <c r="D6" s="46">
        <f>'支出总表（引用）'!B8</f>
        <v>10.75</v>
      </c>
    </row>
    <row r="7" spans="1:4" ht="17.25" customHeight="1">
      <c r="A7" s="32" t="s">
        <v>20</v>
      </c>
      <c r="B7" s="33">
        <v>98.77</v>
      </c>
      <c r="C7" s="45" t="str">
        <f>'支出总表（引用）'!A9</f>
        <v>农林水支出</v>
      </c>
      <c r="D7" s="46">
        <f>'支出总表（引用）'!B9</f>
        <v>88.02</v>
      </c>
    </row>
    <row r="8" spans="1:4" ht="17.25" customHeight="1">
      <c r="A8" s="32" t="s">
        <v>21</v>
      </c>
      <c r="B8" s="33"/>
      <c r="C8" s="45">
        <f>'支出总表（引用）'!A10</f>
        <v>0</v>
      </c>
      <c r="D8" s="46">
        <f>'支出总表（引用）'!B10</f>
        <v>0</v>
      </c>
    </row>
    <row r="9" spans="1:4" ht="17.25" customHeight="1">
      <c r="A9" s="32" t="s">
        <v>22</v>
      </c>
      <c r="B9" s="33"/>
      <c r="C9" s="45">
        <f>'支出总表（引用）'!A11</f>
        <v>0</v>
      </c>
      <c r="D9" s="46">
        <f>'支出总表（引用）'!B11</f>
        <v>0</v>
      </c>
    </row>
    <row r="10" spans="1:4" ht="17.25" customHeight="1">
      <c r="A10" s="32" t="s">
        <v>23</v>
      </c>
      <c r="B10" s="33"/>
      <c r="C10" s="45">
        <f>'支出总表（引用）'!A12</f>
        <v>0</v>
      </c>
      <c r="D10" s="46">
        <f>'支出总表（引用）'!B12</f>
        <v>0</v>
      </c>
    </row>
    <row r="11" spans="1:4" ht="17.25" customHeight="1">
      <c r="A11" s="32" t="s">
        <v>24</v>
      </c>
      <c r="B11" s="33"/>
      <c r="C11" s="45">
        <f>'支出总表（引用）'!A13</f>
        <v>0</v>
      </c>
      <c r="D11" s="46">
        <f>'支出总表（引用）'!B13</f>
        <v>0</v>
      </c>
    </row>
    <row r="12" spans="1:4" ht="17.25" customHeight="1">
      <c r="A12" s="32" t="s">
        <v>25</v>
      </c>
      <c r="B12" s="33"/>
      <c r="C12" s="45">
        <f>'支出总表（引用）'!A14</f>
        <v>0</v>
      </c>
      <c r="D12" s="46">
        <f>'支出总表（引用）'!B14</f>
        <v>0</v>
      </c>
    </row>
    <row r="13" spans="1:4" ht="17.25" customHeight="1">
      <c r="A13" s="32" t="s">
        <v>26</v>
      </c>
      <c r="B13" s="33"/>
      <c r="C13" s="45">
        <f>'支出总表（引用）'!A15</f>
        <v>0</v>
      </c>
      <c r="D13" s="46">
        <f>'支出总表（引用）'!B15</f>
        <v>0</v>
      </c>
    </row>
    <row r="14" spans="1:4" ht="17.25" customHeight="1">
      <c r="A14" s="32" t="s">
        <v>27</v>
      </c>
      <c r="B14" s="33"/>
      <c r="C14" s="45">
        <f>'支出总表（引用）'!A16</f>
        <v>0</v>
      </c>
      <c r="D14" s="46">
        <f>'支出总表（引用）'!B16</f>
        <v>0</v>
      </c>
    </row>
    <row r="15" spans="1:4" ht="17.25" customHeight="1">
      <c r="A15" s="32" t="s">
        <v>28</v>
      </c>
      <c r="B15" s="19"/>
      <c r="C15" s="45">
        <f>'支出总表（引用）'!A17</f>
        <v>0</v>
      </c>
      <c r="D15" s="46">
        <f>'支出总表（引用）'!B17</f>
        <v>0</v>
      </c>
    </row>
    <row r="16" spans="1:4" ht="21" customHeight="1">
      <c r="A16" s="37"/>
      <c r="B16" s="38"/>
      <c r="C16" s="45">
        <f>'支出总表（引用）'!A18</f>
        <v>0</v>
      </c>
      <c r="D16" s="46">
        <f>'支出总表（引用）'!B18</f>
        <v>0</v>
      </c>
    </row>
    <row r="17" spans="1:4" ht="21" customHeight="1">
      <c r="A17" s="37"/>
      <c r="B17" s="19"/>
      <c r="C17" s="45">
        <f>'支出总表（引用）'!A47</f>
        <v>0</v>
      </c>
      <c r="D17" s="46">
        <f>'支出总表（引用）'!B47</f>
        <v>0</v>
      </c>
    </row>
    <row r="18" spans="1:4" ht="21" customHeight="1">
      <c r="A18" s="37"/>
      <c r="B18" s="19"/>
      <c r="C18" s="45">
        <f>'支出总表（引用）'!A48</f>
        <v>0</v>
      </c>
      <c r="D18" s="46">
        <f>'支出总表（引用）'!B48</f>
        <v>0</v>
      </c>
    </row>
    <row r="19" spans="1:4" ht="21" customHeight="1">
      <c r="A19" s="37"/>
      <c r="B19" s="38"/>
      <c r="C19" s="45">
        <f>'支出总表（引用）'!A21</f>
        <v>0</v>
      </c>
      <c r="D19" s="46">
        <f>'支出总表（引用）'!B21</f>
        <v>0</v>
      </c>
    </row>
    <row r="20" spans="1:4" ht="19.5" customHeight="1">
      <c r="A20" s="37"/>
      <c r="B20" s="19"/>
      <c r="C20" s="45">
        <f>'支出总表（引用）'!A50</f>
        <v>0</v>
      </c>
      <c r="D20" s="46">
        <f>'支出总表（引用）'!B50</f>
        <v>0</v>
      </c>
    </row>
    <row r="21" spans="1:4" ht="17.25" customHeight="1">
      <c r="A21" s="40" t="s">
        <v>29</v>
      </c>
      <c r="B21" s="33">
        <f>SUM(B6,B11,B12,B13,B14,B15)</f>
        <v>98.77</v>
      </c>
      <c r="C21" s="40" t="s">
        <v>30</v>
      </c>
      <c r="D21" s="19">
        <f>'支出总表（引用）'!B7</f>
        <v>98.77</v>
      </c>
    </row>
    <row r="22" spans="1:4" ht="17.25" customHeight="1">
      <c r="A22" s="32" t="s">
        <v>31</v>
      </c>
      <c r="B22" s="33"/>
      <c r="C22" s="47" t="s">
        <v>32</v>
      </c>
      <c r="D22" s="19"/>
    </row>
    <row r="23" spans="1:4" ht="17.25" customHeight="1">
      <c r="A23" s="32" t="s">
        <v>33</v>
      </c>
      <c r="B23" s="48"/>
      <c r="C23" s="49"/>
      <c r="D23" s="19"/>
    </row>
    <row r="24" spans="1:4" ht="17.25" customHeight="1">
      <c r="A24" s="50"/>
      <c r="B24" s="51"/>
      <c r="C24" s="49"/>
      <c r="D24" s="19"/>
    </row>
    <row r="25" spans="1:4" ht="17.25" customHeight="1">
      <c r="A25" s="40" t="s">
        <v>34</v>
      </c>
      <c r="B25" s="52">
        <f>SUM(B21,B22,B23)</f>
        <v>98.77</v>
      </c>
      <c r="C25" s="40" t="s">
        <v>35</v>
      </c>
      <c r="D25" s="19">
        <f>B25</f>
        <v>98.77</v>
      </c>
    </row>
    <row r="26" spans="1:254" ht="19.5" customHeight="1">
      <c r="A26" s="10"/>
      <c r="B26" s="10"/>
      <c r="C26" s="10"/>
      <c r="D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</row>
    <row r="27" spans="1:254" ht="19.5" customHeight="1">
      <c r="A27" s="10"/>
      <c r="B27" s="10"/>
      <c r="C27" s="10"/>
      <c r="D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</row>
    <row r="28" spans="1:254" ht="19.5" customHeight="1">
      <c r="A28" s="10"/>
      <c r="B28" s="10"/>
      <c r="C28" s="10"/>
      <c r="D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</row>
    <row r="29" spans="1:254" ht="19.5" customHeight="1">
      <c r="A29" s="10"/>
      <c r="B29" s="10"/>
      <c r="C29" s="10"/>
      <c r="D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</row>
    <row r="30" spans="1:254" ht="19.5" customHeight="1">
      <c r="A30" s="10"/>
      <c r="B30" s="10"/>
      <c r="C30" s="10"/>
      <c r="D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</row>
    <row r="31" spans="1:254" ht="19.5" customHeight="1">
      <c r="A31" s="10"/>
      <c r="B31" s="10"/>
      <c r="C31" s="10"/>
      <c r="D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</row>
    <row r="32" spans="1:254" ht="19.5" customHeight="1">
      <c r="A32" s="10"/>
      <c r="B32" s="10"/>
      <c r="C32" s="10"/>
      <c r="D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</row>
    <row r="33" spans="1:254" ht="19.5" customHeight="1">
      <c r="A33" s="10"/>
      <c r="B33" s="10"/>
      <c r="C33" s="10"/>
      <c r="D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</row>
    <row r="34" spans="1:254" ht="19.5" customHeight="1">
      <c r="A34" s="10"/>
      <c r="B34" s="10"/>
      <c r="C34" s="10"/>
      <c r="D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</row>
    <row r="35" spans="1:254" ht="19.5" customHeight="1">
      <c r="A35" s="10"/>
      <c r="B35" s="10"/>
      <c r="C35" s="10"/>
      <c r="D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</row>
    <row r="36" spans="1:254" ht="19.5" customHeight="1">
      <c r="A36" s="10"/>
      <c r="B36" s="10"/>
      <c r="C36" s="10"/>
      <c r="D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</row>
    <row r="37" spans="1:254" ht="19.5" customHeight="1">
      <c r="A37" s="10"/>
      <c r="B37" s="10"/>
      <c r="C37" s="10"/>
      <c r="D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</row>
    <row r="38" spans="1:254" ht="19.5" customHeight="1">
      <c r="A38" s="10"/>
      <c r="B38" s="10"/>
      <c r="C38" s="10"/>
      <c r="D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</row>
    <row r="39" spans="1:254" ht="19.5" customHeight="1">
      <c r="A39" s="10"/>
      <c r="B39" s="10"/>
      <c r="C39" s="10"/>
      <c r="D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</row>
    <row r="40" spans="1:254" ht="19.5" customHeight="1">
      <c r="A40" s="10"/>
      <c r="B40" s="10"/>
      <c r="C40" s="10"/>
      <c r="D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</row>
    <row r="41" spans="1:254" ht="19.5" customHeight="1">
      <c r="A41" s="10"/>
      <c r="B41" s="10"/>
      <c r="C41" s="10"/>
      <c r="D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</row>
    <row r="42" spans="1:254" ht="19.5" customHeight="1">
      <c r="A42" s="10"/>
      <c r="B42" s="10"/>
      <c r="C42" s="10"/>
      <c r="D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</row>
    <row r="43" spans="1:254" ht="19.5" customHeight="1">
      <c r="A43" s="10"/>
      <c r="B43" s="10"/>
      <c r="C43" s="10"/>
      <c r="D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</row>
    <row r="44" spans="1:254" ht="19.5" customHeight="1">
      <c r="A44" s="10"/>
      <c r="B44" s="10"/>
      <c r="C44" s="10"/>
      <c r="D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</row>
    <row r="45" spans="1:254" ht="19.5" customHeight="1">
      <c r="A45" s="10"/>
      <c r="B45" s="10"/>
      <c r="C45" s="10"/>
      <c r="D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</row>
    <row r="46" spans="1:254" ht="19.5" customHeight="1">
      <c r="A46" s="10"/>
      <c r="B46" s="10"/>
      <c r="C46" s="10"/>
      <c r="D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</row>
    <row r="47" spans="1:254" ht="19.5" customHeight="1">
      <c r="A47" s="10"/>
      <c r="B47" s="10"/>
      <c r="C47" s="10"/>
      <c r="D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</row>
    <row r="48" spans="1:254" ht="19.5" customHeight="1">
      <c r="A48" s="10"/>
      <c r="B48" s="10"/>
      <c r="C48" s="10"/>
      <c r="D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</row>
    <row r="49" spans="1:254" ht="19.5" customHeight="1">
      <c r="A49" s="10"/>
      <c r="B49" s="10"/>
      <c r="C49" s="10"/>
      <c r="D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</row>
    <row r="50" spans="1:254" ht="19.5" customHeight="1">
      <c r="A50" s="10"/>
      <c r="B50" s="10"/>
      <c r="C50" s="10"/>
      <c r="D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</row>
    <row r="51" spans="1:254" ht="19.5" customHeight="1">
      <c r="A51" s="10"/>
      <c r="B51" s="10"/>
      <c r="C51" s="10"/>
      <c r="D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</row>
    <row r="52" spans="1:254" ht="19.5" customHeight="1">
      <c r="A52" s="10"/>
      <c r="B52" s="10"/>
      <c r="C52" s="10"/>
      <c r="D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</row>
    <row r="53" spans="1:254" ht="19.5" customHeight="1">
      <c r="A53" s="10"/>
      <c r="B53" s="10"/>
      <c r="C53" s="10"/>
      <c r="D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</row>
    <row r="54" spans="1:254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ht="19.5" customHeight="1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 vertic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9"/>
  <sheetViews>
    <sheetView showGridLines="0" zoomScalePageLayoutView="0" workbookViewId="0" topLeftCell="A1">
      <selection activeCell="C4" sqref="C4:C5"/>
    </sheetView>
  </sheetViews>
  <sheetFormatPr defaultColWidth="9.140625" defaultRowHeight="12.75" customHeight="1"/>
  <cols>
    <col min="1" max="1" width="11.421875" style="1" customWidth="1"/>
    <col min="2" max="2" width="23.8515625" style="1" customWidth="1"/>
    <col min="3" max="3" width="14.140625" style="1" customWidth="1"/>
    <col min="4" max="4" width="6.421875" style="1" customWidth="1"/>
    <col min="5" max="5" width="15.57421875" style="1" customWidth="1"/>
    <col min="6" max="6" width="13.00390625" style="1" customWidth="1"/>
    <col min="7" max="15" width="5.421875" style="1" customWidth="1"/>
    <col min="16" max="17" width="9.140625" style="1" customWidth="1"/>
  </cols>
  <sheetData>
    <row r="1" ht="21" customHeight="1"/>
    <row r="2" spans="1:15" ht="29.25" customHeight="1">
      <c r="A2" s="69" t="s">
        <v>36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7.75" customHeight="1">
      <c r="A3" s="22" t="s">
        <v>12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6" t="s">
        <v>13</v>
      </c>
    </row>
    <row r="4" spans="1:15" ht="17.25" customHeight="1">
      <c r="A4" s="68" t="s">
        <v>37</v>
      </c>
      <c r="B4" s="68" t="s">
        <v>38</v>
      </c>
      <c r="C4" s="70" t="s">
        <v>39</v>
      </c>
      <c r="D4" s="72" t="s">
        <v>40</v>
      </c>
      <c r="E4" s="68" t="s">
        <v>41</v>
      </c>
      <c r="F4" s="68"/>
      <c r="G4" s="68"/>
      <c r="H4" s="68"/>
      <c r="I4" s="68"/>
      <c r="J4" s="73" t="s">
        <v>42</v>
      </c>
      <c r="K4" s="73" t="s">
        <v>43</v>
      </c>
      <c r="L4" s="73" t="s">
        <v>44</v>
      </c>
      <c r="M4" s="73" t="s">
        <v>45</v>
      </c>
      <c r="N4" s="73" t="s">
        <v>46</v>
      </c>
      <c r="O4" s="72" t="s">
        <v>47</v>
      </c>
    </row>
    <row r="5" spans="1:15" ht="58.5" customHeight="1">
      <c r="A5" s="68"/>
      <c r="B5" s="68"/>
      <c r="C5" s="71"/>
      <c r="D5" s="72"/>
      <c r="E5" s="43" t="s">
        <v>48</v>
      </c>
      <c r="F5" s="43" t="s">
        <v>49</v>
      </c>
      <c r="G5" s="43" t="s">
        <v>50</v>
      </c>
      <c r="H5" s="43" t="s">
        <v>51</v>
      </c>
      <c r="I5" s="43" t="s">
        <v>52</v>
      </c>
      <c r="J5" s="73"/>
      <c r="K5" s="73"/>
      <c r="L5" s="73"/>
      <c r="M5" s="73"/>
      <c r="N5" s="73"/>
      <c r="O5" s="72"/>
    </row>
    <row r="6" spans="1:15" ht="21" customHeight="1">
      <c r="A6" s="18" t="s">
        <v>53</v>
      </c>
      <c r="B6" s="18" t="s">
        <v>53</v>
      </c>
      <c r="C6" s="18">
        <v>1</v>
      </c>
      <c r="D6" s="18">
        <f aca="true" t="shared" si="0" ref="D6:O6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5" ht="25.5" customHeight="1">
      <c r="A7" s="5" t="s">
        <v>54</v>
      </c>
      <c r="B7" s="5" t="s">
        <v>39</v>
      </c>
      <c r="C7" s="20">
        <v>98.77</v>
      </c>
      <c r="D7" s="20"/>
      <c r="E7" s="20">
        <v>98.77</v>
      </c>
      <c r="F7" s="20">
        <v>98.77</v>
      </c>
      <c r="G7" s="20"/>
      <c r="H7" s="20"/>
      <c r="I7" s="20"/>
      <c r="J7" s="20"/>
      <c r="K7" s="20"/>
      <c r="L7" s="19"/>
      <c r="M7" s="42"/>
      <c r="N7" s="44"/>
      <c r="O7" s="19"/>
    </row>
    <row r="8" spans="1:15" ht="37.5" customHeight="1">
      <c r="A8" s="5" t="s">
        <v>55</v>
      </c>
      <c r="B8" s="5" t="s">
        <v>56</v>
      </c>
      <c r="C8" s="20">
        <v>10.75</v>
      </c>
      <c r="D8" s="20"/>
      <c r="E8" s="20">
        <v>10.75</v>
      </c>
      <c r="F8" s="20">
        <v>10.75</v>
      </c>
      <c r="G8" s="20"/>
      <c r="H8" s="20"/>
      <c r="I8" s="20"/>
      <c r="J8" s="20"/>
      <c r="K8" s="20"/>
      <c r="L8" s="19"/>
      <c r="M8" s="42"/>
      <c r="N8" s="44"/>
      <c r="O8" s="19"/>
    </row>
    <row r="9" spans="1:15" ht="37.5" customHeight="1">
      <c r="A9" s="5" t="s">
        <v>57</v>
      </c>
      <c r="B9" s="5" t="s">
        <v>58</v>
      </c>
      <c r="C9" s="20">
        <v>10.75</v>
      </c>
      <c r="D9" s="20"/>
      <c r="E9" s="20">
        <v>10.75</v>
      </c>
      <c r="F9" s="20">
        <v>10.75</v>
      </c>
      <c r="G9" s="20"/>
      <c r="H9" s="20"/>
      <c r="I9" s="20"/>
      <c r="J9" s="20"/>
      <c r="K9" s="20"/>
      <c r="L9" s="19"/>
      <c r="M9" s="42"/>
      <c r="N9" s="44"/>
      <c r="O9" s="19"/>
    </row>
    <row r="10" spans="1:15" ht="75.75" customHeight="1">
      <c r="A10" s="5" t="s">
        <v>59</v>
      </c>
      <c r="B10" s="5" t="s">
        <v>60</v>
      </c>
      <c r="C10" s="20">
        <v>10.75</v>
      </c>
      <c r="D10" s="20"/>
      <c r="E10" s="20">
        <v>10.75</v>
      </c>
      <c r="F10" s="20">
        <v>10.75</v>
      </c>
      <c r="G10" s="20"/>
      <c r="H10" s="20"/>
      <c r="I10" s="20"/>
      <c r="J10" s="20"/>
      <c r="K10" s="20"/>
      <c r="L10" s="19"/>
      <c r="M10" s="42"/>
      <c r="N10" s="44"/>
      <c r="O10" s="19"/>
    </row>
    <row r="11" spans="1:15" ht="25.5" customHeight="1">
      <c r="A11" s="5" t="s">
        <v>61</v>
      </c>
      <c r="B11" s="5" t="s">
        <v>62</v>
      </c>
      <c r="C11" s="20">
        <v>88.02</v>
      </c>
      <c r="D11" s="20"/>
      <c r="E11" s="20">
        <v>88.02</v>
      </c>
      <c r="F11" s="20">
        <v>88.02</v>
      </c>
      <c r="G11" s="20"/>
      <c r="H11" s="20"/>
      <c r="I11" s="20"/>
      <c r="J11" s="20"/>
      <c r="K11" s="20"/>
      <c r="L11" s="19"/>
      <c r="M11" s="42"/>
      <c r="N11" s="44"/>
      <c r="O11" s="19"/>
    </row>
    <row r="12" spans="1:15" ht="25.5" customHeight="1">
      <c r="A12" s="5" t="s">
        <v>57</v>
      </c>
      <c r="B12" s="5" t="s">
        <v>63</v>
      </c>
      <c r="C12" s="20">
        <v>88.02</v>
      </c>
      <c r="D12" s="20"/>
      <c r="E12" s="20">
        <v>88.02</v>
      </c>
      <c r="F12" s="20">
        <v>88.02</v>
      </c>
      <c r="G12" s="20"/>
      <c r="H12" s="20"/>
      <c r="I12" s="20"/>
      <c r="J12" s="20"/>
      <c r="K12" s="20"/>
      <c r="L12" s="19"/>
      <c r="M12" s="42"/>
      <c r="N12" s="44"/>
      <c r="O12" s="19"/>
    </row>
    <row r="13" spans="1:15" ht="37.5" customHeight="1">
      <c r="A13" s="5" t="s">
        <v>64</v>
      </c>
      <c r="B13" s="5" t="s">
        <v>65</v>
      </c>
      <c r="C13" s="20">
        <v>88.02</v>
      </c>
      <c r="D13" s="20"/>
      <c r="E13" s="20">
        <v>88.02</v>
      </c>
      <c r="F13" s="20">
        <v>88.02</v>
      </c>
      <c r="G13" s="20"/>
      <c r="H13" s="20"/>
      <c r="I13" s="20"/>
      <c r="J13" s="20"/>
      <c r="K13" s="20"/>
      <c r="L13" s="19"/>
      <c r="M13" s="42"/>
      <c r="N13" s="44"/>
      <c r="O13" s="19"/>
    </row>
    <row r="14" spans="1:16" ht="21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5" ht="21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2:15" ht="21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2:15" ht="21" customHeight="1">
      <c r="B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2:15" ht="21" customHeight="1">
      <c r="B18" s="10"/>
      <c r="C18" s="10"/>
      <c r="D18" s="10"/>
      <c r="I18" s="10"/>
      <c r="K18" s="10"/>
      <c r="L18" s="10"/>
      <c r="N18" s="10"/>
      <c r="O18" s="10"/>
    </row>
    <row r="19" spans="10:13" ht="21" customHeight="1">
      <c r="J19" s="10"/>
      <c r="K19" s="10"/>
      <c r="L19" s="10"/>
      <c r="M19" s="10"/>
    </row>
    <row r="20" ht="21" customHeight="1"/>
    <row r="21" ht="21" customHeight="1"/>
    <row r="22" ht="21" customHeight="1"/>
    <row r="23" ht="21" customHeight="1"/>
    <row r="24" ht="21" customHeight="1"/>
    <row r="25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K4:K5"/>
    <mergeCell ref="L4:L5"/>
    <mergeCell ref="A2:O2"/>
    <mergeCell ref="E4:I4"/>
    <mergeCell ref="A4:A5"/>
    <mergeCell ref="B4:B5"/>
    <mergeCell ref="C4:C5"/>
    <mergeCell ref="D4:D5"/>
    <mergeCell ref="M4:M5"/>
    <mergeCell ref="N4:N5"/>
    <mergeCell ref="O4:O5"/>
    <mergeCell ref="J4:J5"/>
  </mergeCells>
  <printOptions horizontalCentered="1" vertic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B15" sqref="B15"/>
    </sheetView>
  </sheetViews>
  <sheetFormatPr defaultColWidth="9.140625" defaultRowHeight="12.75" customHeight="1"/>
  <cols>
    <col min="1" max="1" width="18.140625" style="1" customWidth="1"/>
    <col min="2" max="2" width="41.421875" style="1" customWidth="1"/>
    <col min="3" max="4" width="16.8515625" style="1" customWidth="1"/>
    <col min="5" max="5" width="16.140625" style="1" customWidth="1"/>
    <col min="6" max="8" width="10.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12"/>
      <c r="B1" s="12"/>
      <c r="C1" s="12"/>
      <c r="D1" s="12"/>
      <c r="E1" s="12"/>
      <c r="F1" s="12"/>
      <c r="G1" s="12"/>
      <c r="H1" s="30"/>
      <c r="I1" s="12"/>
      <c r="J1" s="12"/>
    </row>
    <row r="2" spans="1:10" ht="29.25" customHeight="1">
      <c r="A2" s="75" t="s">
        <v>66</v>
      </c>
      <c r="B2" s="75"/>
      <c r="C2" s="75"/>
      <c r="D2" s="75"/>
      <c r="E2" s="75"/>
      <c r="F2" s="75"/>
      <c r="G2" s="75"/>
      <c r="H2" s="75"/>
      <c r="I2" s="13"/>
      <c r="J2" s="13"/>
    </row>
    <row r="3" spans="1:10" ht="21" customHeight="1">
      <c r="A3" s="14" t="s">
        <v>67</v>
      </c>
      <c r="B3" s="15"/>
      <c r="C3" s="15"/>
      <c r="D3" s="15"/>
      <c r="E3" s="15"/>
      <c r="F3" s="15"/>
      <c r="G3" s="15"/>
      <c r="H3" s="16" t="s">
        <v>13</v>
      </c>
      <c r="I3" s="12"/>
      <c r="J3" s="12"/>
    </row>
    <row r="4" spans="1:10" ht="21" customHeight="1">
      <c r="A4" s="68" t="s">
        <v>68</v>
      </c>
      <c r="B4" s="68"/>
      <c r="C4" s="73" t="s">
        <v>39</v>
      </c>
      <c r="D4" s="76" t="s">
        <v>69</v>
      </c>
      <c r="E4" s="68" t="s">
        <v>70</v>
      </c>
      <c r="F4" s="77" t="s">
        <v>71</v>
      </c>
      <c r="G4" s="68" t="s">
        <v>72</v>
      </c>
      <c r="H4" s="74" t="s">
        <v>73</v>
      </c>
      <c r="I4" s="12"/>
      <c r="J4" s="12"/>
    </row>
    <row r="5" spans="1:10" ht="21" customHeight="1">
      <c r="A5" s="3" t="s">
        <v>74</v>
      </c>
      <c r="B5" s="3" t="s">
        <v>75</v>
      </c>
      <c r="C5" s="73"/>
      <c r="D5" s="76"/>
      <c r="E5" s="68"/>
      <c r="F5" s="77"/>
      <c r="G5" s="68"/>
      <c r="H5" s="74"/>
      <c r="I5" s="12"/>
      <c r="J5" s="12"/>
    </row>
    <row r="6" spans="1:10" ht="21" customHeight="1">
      <c r="A6" s="4" t="s">
        <v>53</v>
      </c>
      <c r="B6" s="4" t="s">
        <v>53</v>
      </c>
      <c r="C6" s="4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2"/>
      <c r="J6" s="12"/>
    </row>
    <row r="7" spans="1:10" ht="18.75" customHeight="1">
      <c r="A7" s="5" t="s">
        <v>54</v>
      </c>
      <c r="B7" s="5" t="s">
        <v>39</v>
      </c>
      <c r="C7" s="20">
        <v>98.77</v>
      </c>
      <c r="D7" s="20">
        <v>78.77</v>
      </c>
      <c r="E7" s="20">
        <v>20</v>
      </c>
      <c r="F7" s="20"/>
      <c r="G7" s="19"/>
      <c r="H7" s="42"/>
      <c r="I7" s="12"/>
      <c r="J7" s="12"/>
    </row>
    <row r="8" spans="1:8" ht="37.5" customHeight="1">
      <c r="A8" s="5" t="s">
        <v>55</v>
      </c>
      <c r="B8" s="5" t="s">
        <v>56</v>
      </c>
      <c r="C8" s="20">
        <v>10.75</v>
      </c>
      <c r="D8" s="20">
        <v>10.75</v>
      </c>
      <c r="E8" s="20"/>
      <c r="F8" s="20"/>
      <c r="G8" s="19"/>
      <c r="H8" s="42"/>
    </row>
    <row r="9" spans="1:8" ht="37.5" customHeight="1">
      <c r="A9" s="5" t="s">
        <v>57</v>
      </c>
      <c r="B9" s="5" t="s">
        <v>58</v>
      </c>
      <c r="C9" s="20">
        <v>10.75</v>
      </c>
      <c r="D9" s="20">
        <v>10.75</v>
      </c>
      <c r="E9" s="20"/>
      <c r="F9" s="20"/>
      <c r="G9" s="19"/>
      <c r="H9" s="42"/>
    </row>
    <row r="10" spans="1:8" ht="57" customHeight="1">
      <c r="A10" s="5" t="s">
        <v>59</v>
      </c>
      <c r="B10" s="5" t="s">
        <v>60</v>
      </c>
      <c r="C10" s="20">
        <v>10.75</v>
      </c>
      <c r="D10" s="20">
        <v>10.75</v>
      </c>
      <c r="E10" s="20"/>
      <c r="F10" s="20"/>
      <c r="G10" s="19"/>
      <c r="H10" s="42"/>
    </row>
    <row r="11" spans="1:8" ht="18.75" customHeight="1">
      <c r="A11" s="5" t="s">
        <v>61</v>
      </c>
      <c r="B11" s="5" t="s">
        <v>62</v>
      </c>
      <c r="C11" s="20">
        <v>88.02</v>
      </c>
      <c r="D11" s="20">
        <v>68.02</v>
      </c>
      <c r="E11" s="20">
        <v>20</v>
      </c>
      <c r="F11" s="20"/>
      <c r="G11" s="19"/>
      <c r="H11" s="42"/>
    </row>
    <row r="12" spans="1:8" ht="18.75" customHeight="1">
      <c r="A12" s="5" t="s">
        <v>57</v>
      </c>
      <c r="B12" s="5" t="s">
        <v>63</v>
      </c>
      <c r="C12" s="20">
        <v>88.02</v>
      </c>
      <c r="D12" s="20">
        <v>68.02</v>
      </c>
      <c r="E12" s="20">
        <v>20</v>
      </c>
      <c r="F12" s="20"/>
      <c r="G12" s="19"/>
      <c r="H12" s="42"/>
    </row>
    <row r="13" spans="1:8" ht="37.5" customHeight="1">
      <c r="A13" s="5" t="s">
        <v>64</v>
      </c>
      <c r="B13" s="5" t="s">
        <v>65</v>
      </c>
      <c r="C13" s="20">
        <v>88.02</v>
      </c>
      <c r="D13" s="20">
        <v>68.02</v>
      </c>
      <c r="E13" s="20">
        <v>20</v>
      </c>
      <c r="F13" s="20"/>
      <c r="G13" s="19"/>
      <c r="H13" s="42"/>
    </row>
    <row r="14" spans="1:10" ht="21" customHeight="1">
      <c r="A14" s="12"/>
      <c r="B14" s="12"/>
      <c r="D14" s="12"/>
      <c r="E14" s="12"/>
      <c r="F14" s="12"/>
      <c r="G14" s="12"/>
      <c r="H14" s="12"/>
      <c r="I14" s="12"/>
      <c r="J14" s="12"/>
    </row>
    <row r="15" spans="1:10" ht="21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21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21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21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21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21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21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ht="21" customHeight="1"/>
    <row r="24" spans="1:10" ht="21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</row>
  </sheetData>
  <sheetProtection formatCells="0" formatColumns="0" formatRows="0" insertColumns="0" insertRows="0" insertHyperlinks="0" deleteColumns="0" deleteRows="0" sort="0" autoFilter="0" pivotTables="0"/>
  <mergeCells count="8">
    <mergeCell ref="G4:G5"/>
    <mergeCell ref="H4:H5"/>
    <mergeCell ref="A2:H2"/>
    <mergeCell ref="A4:B4"/>
    <mergeCell ref="C4:C5"/>
    <mergeCell ref="D4:D5"/>
    <mergeCell ref="E4:E5"/>
    <mergeCell ref="F4:F5"/>
  </mergeCells>
  <printOptions horizontalCentered="1" vertic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1"/>
  <sheetViews>
    <sheetView showGridLines="0" zoomScalePageLayoutView="0" workbookViewId="0" topLeftCell="A1">
      <selection activeCell="E13" sqref="E13"/>
    </sheetView>
  </sheetViews>
  <sheetFormatPr defaultColWidth="9.140625" defaultRowHeight="12.75" customHeight="1"/>
  <cols>
    <col min="1" max="1" width="30.8515625" style="1" customWidth="1"/>
    <col min="2" max="2" width="14.140625" style="1" customWidth="1"/>
    <col min="3" max="3" width="28.140625" style="1" customWidth="1"/>
    <col min="4" max="4" width="18.00390625" style="1" customWidth="1"/>
    <col min="5" max="5" width="15.8515625" style="1" customWidth="1"/>
    <col min="6" max="6" width="16.140625" style="1" customWidth="1"/>
    <col min="7" max="34" width="9.140625" style="1" customWidth="1"/>
  </cols>
  <sheetData>
    <row r="1" spans="1:7" ht="19.5" customHeight="1">
      <c r="A1" s="12"/>
      <c r="B1" s="12"/>
      <c r="C1" s="12"/>
      <c r="D1" s="12"/>
      <c r="E1" s="12"/>
      <c r="F1" s="30"/>
      <c r="G1" s="12"/>
    </row>
    <row r="2" spans="1:7" ht="29.25" customHeight="1">
      <c r="A2" s="67" t="s">
        <v>76</v>
      </c>
      <c r="B2" s="67"/>
      <c r="C2" s="67"/>
      <c r="D2" s="67"/>
      <c r="E2" s="67"/>
      <c r="F2" s="67"/>
      <c r="G2" s="12"/>
    </row>
    <row r="3" spans="1:7" ht="17.25" customHeight="1">
      <c r="A3" s="14" t="s">
        <v>12</v>
      </c>
      <c r="B3" s="15"/>
      <c r="C3" s="15"/>
      <c r="D3" s="15"/>
      <c r="E3" s="15"/>
      <c r="F3" s="16" t="s">
        <v>13</v>
      </c>
      <c r="G3" s="12"/>
    </row>
    <row r="4" spans="1:7" ht="17.25" customHeight="1">
      <c r="A4" s="3" t="s">
        <v>14</v>
      </c>
      <c r="B4" s="2"/>
      <c r="C4" s="68" t="s">
        <v>77</v>
      </c>
      <c r="D4" s="68"/>
      <c r="E4" s="68"/>
      <c r="F4" s="68"/>
      <c r="G4" s="12"/>
    </row>
    <row r="5" spans="1:7" ht="17.25" customHeight="1">
      <c r="A5" s="3" t="s">
        <v>16</v>
      </c>
      <c r="B5" s="4" t="s">
        <v>17</v>
      </c>
      <c r="C5" s="17" t="s">
        <v>18</v>
      </c>
      <c r="D5" s="31" t="s">
        <v>39</v>
      </c>
      <c r="E5" s="17" t="s">
        <v>78</v>
      </c>
      <c r="F5" s="31" t="s">
        <v>79</v>
      </c>
      <c r="G5" s="12"/>
    </row>
    <row r="6" spans="1:7" ht="17.25" customHeight="1">
      <c r="A6" s="32" t="s">
        <v>80</v>
      </c>
      <c r="B6" s="33">
        <v>98.77</v>
      </c>
      <c r="C6" s="34" t="s">
        <v>81</v>
      </c>
      <c r="D6" s="6">
        <f>'财拨总表（引用）'!B7</f>
        <v>98.77</v>
      </c>
      <c r="E6" s="6">
        <f>'财拨总表（引用）'!C7</f>
        <v>98.77</v>
      </c>
      <c r="F6" s="6">
        <f>'财拨总表（引用）'!D7</f>
        <v>0</v>
      </c>
      <c r="G6" s="12"/>
    </row>
    <row r="7" spans="1:7" ht="17.25" customHeight="1">
      <c r="A7" s="32" t="s">
        <v>82</v>
      </c>
      <c r="B7" s="33">
        <v>98.77</v>
      </c>
      <c r="C7" s="35" t="str">
        <f>'财拨总表（引用）'!A8</f>
        <v>社会保障和就业支出</v>
      </c>
      <c r="D7" s="36">
        <f>'财拨总表（引用）'!B8</f>
        <v>10.75</v>
      </c>
      <c r="E7" s="36">
        <f>'财拨总表（引用）'!C8</f>
        <v>10.75</v>
      </c>
      <c r="F7" s="36">
        <f>'财拨总表（引用）'!D8</f>
        <v>0</v>
      </c>
      <c r="G7" s="12"/>
    </row>
    <row r="8" spans="1:7" ht="17.25" customHeight="1">
      <c r="A8" s="32" t="s">
        <v>83</v>
      </c>
      <c r="B8" s="33"/>
      <c r="C8" s="35" t="str">
        <f>'财拨总表（引用）'!A9</f>
        <v>农林水支出</v>
      </c>
      <c r="D8" s="36">
        <f>'财拨总表（引用）'!B9</f>
        <v>88.02</v>
      </c>
      <c r="E8" s="36">
        <f>'财拨总表（引用）'!C9</f>
        <v>88.02</v>
      </c>
      <c r="F8" s="36">
        <f>'财拨总表（引用）'!D9</f>
        <v>0</v>
      </c>
      <c r="G8" s="12"/>
    </row>
    <row r="9" spans="1:7" ht="17.25" customHeight="1">
      <c r="A9" s="32" t="s">
        <v>84</v>
      </c>
      <c r="B9" s="33"/>
      <c r="C9" s="35">
        <f>'财拨总表（引用）'!A10</f>
        <v>0</v>
      </c>
      <c r="D9" s="36">
        <f>'财拨总表（引用）'!B10</f>
        <v>0</v>
      </c>
      <c r="E9" s="36">
        <f>'财拨总表（引用）'!C10</f>
        <v>0</v>
      </c>
      <c r="F9" s="36">
        <f>'财拨总表（引用）'!D10</f>
        <v>0</v>
      </c>
      <c r="G9" s="12"/>
    </row>
    <row r="10" spans="1:7" ht="17.25" customHeight="1">
      <c r="A10" s="32" t="s">
        <v>85</v>
      </c>
      <c r="B10" s="19"/>
      <c r="C10" s="35">
        <f>'财拨总表（引用）'!A11</f>
        <v>0</v>
      </c>
      <c r="D10" s="36">
        <f>'财拨总表（引用）'!B11</f>
        <v>0</v>
      </c>
      <c r="E10" s="36">
        <f>'财拨总表（引用）'!C11</f>
        <v>0</v>
      </c>
      <c r="F10" s="36">
        <f>'财拨总表（引用）'!D11</f>
        <v>0</v>
      </c>
      <c r="G10" s="12"/>
    </row>
    <row r="11" spans="1:7" ht="17.25" customHeight="1">
      <c r="A11" s="37"/>
      <c r="B11" s="38"/>
      <c r="C11" s="39">
        <f>'财拨总表（引用）'!A12</f>
        <v>0</v>
      </c>
      <c r="D11" s="36">
        <f>'财拨总表（引用）'!B12</f>
        <v>0</v>
      </c>
      <c r="E11" s="36">
        <f>'财拨总表（引用）'!C12</f>
        <v>0</v>
      </c>
      <c r="F11" s="36">
        <f>'财拨总表（引用）'!D12</f>
        <v>0</v>
      </c>
      <c r="G11" s="12"/>
    </row>
    <row r="12" spans="1:7" ht="19.5" customHeight="1">
      <c r="A12" s="37"/>
      <c r="B12" s="19"/>
      <c r="C12" s="39">
        <f>'财拨总表（引用）'!A44</f>
        <v>0</v>
      </c>
      <c r="D12" s="36">
        <f>'财拨总表（引用）'!B44</f>
        <v>0</v>
      </c>
      <c r="E12" s="36">
        <f>'财拨总表（引用）'!C44</f>
        <v>0</v>
      </c>
      <c r="F12" s="36">
        <f>'财拨总表（引用）'!D44</f>
        <v>0</v>
      </c>
      <c r="G12" s="12"/>
    </row>
    <row r="13" spans="1:7" ht="19.5" customHeight="1">
      <c r="A13" s="37"/>
      <c r="B13" s="19"/>
      <c r="C13" s="39">
        <f>'财拨总表（引用）'!A45</f>
        <v>0</v>
      </c>
      <c r="D13" s="36">
        <f>'财拨总表（引用）'!B45</f>
        <v>0</v>
      </c>
      <c r="E13" s="36">
        <f>'财拨总表（引用）'!C45</f>
        <v>0</v>
      </c>
      <c r="F13" s="36">
        <f>'财拨总表（引用）'!D45</f>
        <v>0</v>
      </c>
      <c r="G13" s="12"/>
    </row>
    <row r="14" spans="1:7" ht="19.5" customHeight="1">
      <c r="A14" s="37"/>
      <c r="B14" s="19"/>
      <c r="C14" s="39">
        <f>'财拨总表（引用）'!A46</f>
        <v>0</v>
      </c>
      <c r="D14" s="36">
        <f>'财拨总表（引用）'!B46</f>
        <v>0</v>
      </c>
      <c r="E14" s="36">
        <f>'财拨总表（引用）'!C46</f>
        <v>0</v>
      </c>
      <c r="F14" s="36">
        <f>'财拨总表（引用）'!D46</f>
        <v>0</v>
      </c>
      <c r="G14" s="12"/>
    </row>
    <row r="15" spans="1:7" ht="19.5" customHeight="1">
      <c r="A15" s="37"/>
      <c r="B15" s="19"/>
      <c r="C15" s="39">
        <f>'财拨总表（引用）'!A47</f>
        <v>0</v>
      </c>
      <c r="D15" s="36">
        <f>'财拨总表（引用）'!B47</f>
        <v>0</v>
      </c>
      <c r="E15" s="36">
        <f>'财拨总表（引用）'!C47</f>
        <v>0</v>
      </c>
      <c r="F15" s="36">
        <f>'财拨总表（引用）'!D47</f>
        <v>0</v>
      </c>
      <c r="G15" s="12"/>
    </row>
    <row r="16" spans="1:7" ht="19.5" customHeight="1">
      <c r="A16" s="37"/>
      <c r="B16" s="19"/>
      <c r="C16" s="39">
        <f>'财拨总表（引用）'!A48</f>
        <v>0</v>
      </c>
      <c r="D16" s="36">
        <f>'财拨总表（引用）'!B48</f>
        <v>0</v>
      </c>
      <c r="E16" s="36">
        <f>'财拨总表（引用）'!C48</f>
        <v>0</v>
      </c>
      <c r="F16" s="36">
        <f>'财拨总表（引用）'!D48</f>
        <v>0</v>
      </c>
      <c r="G16" s="12"/>
    </row>
    <row r="17" spans="1:7" ht="19.5" customHeight="1">
      <c r="A17" s="37"/>
      <c r="B17" s="19"/>
      <c r="C17" s="39">
        <f>'财拨总表（引用）'!A49</f>
        <v>0</v>
      </c>
      <c r="D17" s="36">
        <f>'财拨总表（引用）'!B49</f>
        <v>0</v>
      </c>
      <c r="E17" s="36">
        <f>'财拨总表（引用）'!C49</f>
        <v>0</v>
      </c>
      <c r="F17" s="36">
        <f>'财拨总表（引用）'!D49</f>
        <v>0</v>
      </c>
      <c r="G17" s="12"/>
    </row>
    <row r="18" spans="1:7" ht="17.25" customHeight="1">
      <c r="A18" s="37" t="s">
        <v>86</v>
      </c>
      <c r="B18" s="19"/>
      <c r="C18" s="36" t="s">
        <v>87</v>
      </c>
      <c r="D18" s="36"/>
      <c r="E18" s="36"/>
      <c r="F18" s="19"/>
      <c r="G18" s="12"/>
    </row>
    <row r="19" spans="1:7" ht="17.25" customHeight="1">
      <c r="A19" s="15" t="s">
        <v>88</v>
      </c>
      <c r="B19" s="19"/>
      <c r="C19" s="36"/>
      <c r="D19" s="36"/>
      <c r="E19" s="36"/>
      <c r="F19" s="19"/>
      <c r="G19" s="12"/>
    </row>
    <row r="20" spans="1:7" ht="17.25" customHeight="1">
      <c r="A20" s="37" t="s">
        <v>89</v>
      </c>
      <c r="B20" s="6"/>
      <c r="C20" s="36"/>
      <c r="D20" s="36"/>
      <c r="E20" s="36"/>
      <c r="F20" s="19"/>
      <c r="G20" s="12"/>
    </row>
    <row r="21" spans="1:7" ht="17.25" customHeight="1">
      <c r="A21" s="37"/>
      <c r="B21" s="19"/>
      <c r="C21" s="36"/>
      <c r="D21" s="36"/>
      <c r="E21" s="36"/>
      <c r="F21" s="19"/>
      <c r="G21" s="12"/>
    </row>
    <row r="22" spans="1:7" ht="17.25" customHeight="1">
      <c r="A22" s="37"/>
      <c r="B22" s="19"/>
      <c r="C22" s="36"/>
      <c r="D22" s="36"/>
      <c r="E22" s="36"/>
      <c r="F22" s="19"/>
      <c r="G22" s="12"/>
    </row>
    <row r="23" spans="1:7" ht="17.25" customHeight="1">
      <c r="A23" s="40" t="s">
        <v>34</v>
      </c>
      <c r="B23" s="6">
        <f>B6</f>
        <v>98.77</v>
      </c>
      <c r="C23" s="40" t="s">
        <v>35</v>
      </c>
      <c r="D23" s="6">
        <f>'财拨总表（引用）'!B7</f>
        <v>98.77</v>
      </c>
      <c r="E23" s="6">
        <f>'财拨总表（引用）'!C7</f>
        <v>98.77</v>
      </c>
      <c r="F23" s="6">
        <f>'财拨总表（引用）'!D7</f>
        <v>0</v>
      </c>
      <c r="G23" s="12"/>
    </row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>
      <c r="AF49" s="10"/>
    </row>
    <row r="50" ht="15">
      <c r="AD50" s="10"/>
    </row>
    <row r="51" spans="31:32" ht="15">
      <c r="AE51" s="10"/>
      <c r="AF51" s="10"/>
    </row>
    <row r="52" spans="32:33" ht="15">
      <c r="AF52" s="10"/>
      <c r="AG52" s="10"/>
    </row>
    <row r="53" ht="15">
      <c r="AG53" s="41" t="s">
        <v>90</v>
      </c>
    </row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>
      <c r="Z90" s="10"/>
    </row>
    <row r="91" spans="23:26" ht="15">
      <c r="W91" s="10"/>
      <c r="X91" s="10"/>
      <c r="Y91" s="10"/>
      <c r="Z91" s="41" t="s">
        <v>90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 vertic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1">
      <selection activeCell="B8" sqref="B8"/>
    </sheetView>
  </sheetViews>
  <sheetFormatPr defaultColWidth="9.140625" defaultRowHeight="12.75" customHeight="1"/>
  <cols>
    <col min="1" max="1" width="16.7109375" style="1" customWidth="1"/>
    <col min="2" max="2" width="39.140625" style="1" customWidth="1"/>
    <col min="3" max="3" width="21.57421875" style="1" customWidth="1"/>
    <col min="4" max="4" width="20.57421875" style="1" customWidth="1"/>
    <col min="5" max="5" width="20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2"/>
      <c r="B1" s="12"/>
      <c r="C1" s="12"/>
      <c r="D1" s="12"/>
      <c r="E1" s="12"/>
      <c r="F1" s="12"/>
      <c r="G1" s="12"/>
    </row>
    <row r="2" spans="1:7" ht="29.25" customHeight="1">
      <c r="A2" s="75" t="s">
        <v>91</v>
      </c>
      <c r="B2" s="75"/>
      <c r="C2" s="75"/>
      <c r="D2" s="75"/>
      <c r="E2" s="75"/>
      <c r="F2" s="13"/>
      <c r="G2" s="13"/>
    </row>
    <row r="3" spans="1:7" ht="21" customHeight="1">
      <c r="A3" s="14" t="s">
        <v>67</v>
      </c>
      <c r="B3" s="15"/>
      <c r="C3" s="15"/>
      <c r="D3" s="15"/>
      <c r="E3" s="16" t="s">
        <v>13</v>
      </c>
      <c r="F3" s="12"/>
      <c r="G3" s="12"/>
    </row>
    <row r="4" spans="1:7" ht="17.25" customHeight="1">
      <c r="A4" s="68" t="s">
        <v>68</v>
      </c>
      <c r="B4" s="68"/>
      <c r="C4" s="68" t="s">
        <v>92</v>
      </c>
      <c r="D4" s="68"/>
      <c r="E4" s="68"/>
      <c r="F4" s="12"/>
      <c r="G4" s="12"/>
    </row>
    <row r="5" spans="1:7" ht="21" customHeight="1">
      <c r="A5" s="3" t="s">
        <v>74</v>
      </c>
      <c r="B5" s="3" t="s">
        <v>75</v>
      </c>
      <c r="C5" s="3" t="s">
        <v>39</v>
      </c>
      <c r="D5" s="3" t="s">
        <v>69</v>
      </c>
      <c r="E5" s="3" t="s">
        <v>70</v>
      </c>
      <c r="F5" s="12"/>
      <c r="G5" s="12"/>
    </row>
    <row r="6" spans="1:7" ht="21" customHeight="1">
      <c r="A6" s="4" t="s">
        <v>53</v>
      </c>
      <c r="B6" s="4" t="s">
        <v>53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7" ht="18.75" customHeight="1">
      <c r="A7" s="5" t="s">
        <v>54</v>
      </c>
      <c r="B7" s="5" t="s">
        <v>39</v>
      </c>
      <c r="C7" s="20">
        <v>98.77</v>
      </c>
      <c r="D7" s="20">
        <v>78.77</v>
      </c>
      <c r="E7" s="19">
        <v>20</v>
      </c>
      <c r="F7" s="12"/>
      <c r="G7" s="12"/>
    </row>
    <row r="8" spans="1:5" ht="37.5" customHeight="1">
      <c r="A8" s="5" t="s">
        <v>55</v>
      </c>
      <c r="B8" s="5" t="s">
        <v>56</v>
      </c>
      <c r="C8" s="20">
        <v>10.75</v>
      </c>
      <c r="D8" s="20">
        <v>10.75</v>
      </c>
      <c r="E8" s="19"/>
    </row>
    <row r="9" spans="1:5" ht="37.5" customHeight="1">
      <c r="A9" s="5" t="s">
        <v>57</v>
      </c>
      <c r="B9" s="5" t="s">
        <v>58</v>
      </c>
      <c r="C9" s="20">
        <v>10.75</v>
      </c>
      <c r="D9" s="20">
        <v>10.75</v>
      </c>
      <c r="E9" s="19"/>
    </row>
    <row r="10" spans="1:5" ht="57" customHeight="1">
      <c r="A10" s="5" t="s">
        <v>59</v>
      </c>
      <c r="B10" s="5" t="s">
        <v>60</v>
      </c>
      <c r="C10" s="20">
        <v>10.75</v>
      </c>
      <c r="D10" s="20">
        <v>10.75</v>
      </c>
      <c r="E10" s="19"/>
    </row>
    <row r="11" spans="1:5" ht="18.75" customHeight="1">
      <c r="A11" s="5" t="s">
        <v>61</v>
      </c>
      <c r="B11" s="5" t="s">
        <v>62</v>
      </c>
      <c r="C11" s="20">
        <v>88.02</v>
      </c>
      <c r="D11" s="20">
        <v>68.02</v>
      </c>
      <c r="E11" s="19">
        <v>20</v>
      </c>
    </row>
    <row r="12" spans="1:5" ht="18.75" customHeight="1">
      <c r="A12" s="5" t="s">
        <v>57</v>
      </c>
      <c r="B12" s="5" t="s">
        <v>63</v>
      </c>
      <c r="C12" s="20">
        <v>88.02</v>
      </c>
      <c r="D12" s="20">
        <v>68.02</v>
      </c>
      <c r="E12" s="19">
        <v>20</v>
      </c>
    </row>
    <row r="13" spans="1:5" ht="37.5" customHeight="1">
      <c r="A13" s="5" t="s">
        <v>64</v>
      </c>
      <c r="B13" s="5" t="s">
        <v>65</v>
      </c>
      <c r="C13" s="20">
        <v>88.02</v>
      </c>
      <c r="D13" s="20">
        <v>68.02</v>
      </c>
      <c r="E13" s="19">
        <v>20</v>
      </c>
    </row>
    <row r="14" spans="1:7" ht="21" customHeight="1">
      <c r="A14" s="12"/>
      <c r="B14" s="12"/>
      <c r="C14" s="12"/>
      <c r="D14" s="12"/>
      <c r="E14" s="12"/>
      <c r="F14" s="12"/>
      <c r="G14" s="12"/>
    </row>
    <row r="15" spans="1:7" ht="21" customHeight="1">
      <c r="A15" s="12"/>
      <c r="B15" s="12"/>
      <c r="C15" s="12"/>
      <c r="D15" s="12"/>
      <c r="E15" s="12"/>
      <c r="F15" s="12"/>
      <c r="G15" s="12"/>
    </row>
    <row r="16" spans="1:7" ht="21" customHeight="1">
      <c r="A16" s="12"/>
      <c r="B16" s="12"/>
      <c r="C16" s="12"/>
      <c r="D16" s="12"/>
      <c r="E16" s="12"/>
      <c r="F16" s="12"/>
      <c r="G16" s="12"/>
    </row>
    <row r="17" spans="1:7" ht="21" customHeight="1">
      <c r="A17" s="12"/>
      <c r="B17" s="12"/>
      <c r="C17" s="12"/>
      <c r="D17" s="12"/>
      <c r="E17" s="12"/>
      <c r="F17" s="12"/>
      <c r="G17" s="12"/>
    </row>
    <row r="18" spans="1:7" ht="21" customHeight="1">
      <c r="A18" s="12"/>
      <c r="B18" s="12"/>
      <c r="C18" s="12"/>
      <c r="D18" s="12"/>
      <c r="E18" s="12"/>
      <c r="F18" s="12"/>
      <c r="G18" s="12"/>
    </row>
    <row r="19" spans="1:7" ht="21" customHeight="1">
      <c r="A19" s="12"/>
      <c r="B19" s="12"/>
      <c r="C19" s="12"/>
      <c r="D19" s="12"/>
      <c r="E19" s="12"/>
      <c r="F19" s="12"/>
      <c r="G19" s="12"/>
    </row>
    <row r="20" spans="1:7" ht="21" customHeight="1">
      <c r="A20" s="12"/>
      <c r="B20" s="12"/>
      <c r="C20" s="12"/>
      <c r="D20" s="12"/>
      <c r="E20" s="12"/>
      <c r="F20" s="12"/>
      <c r="G20" s="12"/>
    </row>
    <row r="21" spans="1:7" ht="21" customHeight="1">
      <c r="A21" s="12"/>
      <c r="B21" s="12"/>
      <c r="C21" s="12"/>
      <c r="D21" s="12"/>
      <c r="E21" s="12"/>
      <c r="F21" s="12"/>
      <c r="G21" s="12"/>
    </row>
    <row r="22" spans="1:7" ht="21" customHeight="1">
      <c r="A22" s="12"/>
      <c r="B22" s="12"/>
      <c r="C22" s="12"/>
      <c r="D22" s="12"/>
      <c r="E22" s="12"/>
      <c r="F22" s="12"/>
      <c r="G22" s="12"/>
    </row>
    <row r="23" ht="21" customHeight="1"/>
    <row r="24" spans="1:7" ht="21" customHeight="1">
      <c r="A24" s="12"/>
      <c r="B24" s="12"/>
      <c r="C24" s="12"/>
      <c r="D24" s="12"/>
      <c r="E24" s="12"/>
      <c r="F24" s="12"/>
      <c r="G24" s="12"/>
    </row>
    <row r="25" ht="15"/>
    <row r="26" ht="15"/>
    <row r="27" ht="15"/>
    <row r="28" ht="15"/>
    <row r="29" ht="15"/>
    <row r="30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 vertic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27.8515625" style="1" customWidth="1"/>
    <col min="3" max="3" width="19.8515625" style="1" customWidth="1"/>
    <col min="4" max="4" width="25.57421875" style="1" customWidth="1"/>
    <col min="5" max="5" width="22.14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"/>
      <c r="B1" s="12"/>
      <c r="C1" s="12"/>
      <c r="D1" s="12"/>
      <c r="E1" s="12"/>
      <c r="F1" s="12"/>
      <c r="G1" s="12"/>
    </row>
    <row r="2" spans="1:7" ht="29.25" customHeight="1">
      <c r="A2" s="75" t="s">
        <v>93</v>
      </c>
      <c r="B2" s="75"/>
      <c r="C2" s="75"/>
      <c r="D2" s="75"/>
      <c r="E2" s="75"/>
      <c r="F2" s="13"/>
      <c r="G2" s="13"/>
    </row>
    <row r="3" spans="1:7" ht="21" customHeight="1">
      <c r="A3" s="14" t="s">
        <v>67</v>
      </c>
      <c r="B3" s="15"/>
      <c r="C3" s="15"/>
      <c r="D3" s="15"/>
      <c r="E3" s="16" t="s">
        <v>13</v>
      </c>
      <c r="F3" s="12"/>
      <c r="G3" s="12"/>
    </row>
    <row r="4" spans="1:7" ht="17.25" customHeight="1">
      <c r="A4" s="68" t="s">
        <v>94</v>
      </c>
      <c r="B4" s="68"/>
      <c r="C4" s="68" t="s">
        <v>95</v>
      </c>
      <c r="D4" s="68"/>
      <c r="E4" s="68"/>
      <c r="F4" s="12"/>
      <c r="G4" s="12"/>
    </row>
    <row r="5" spans="1:7" ht="21" customHeight="1">
      <c r="A5" s="3" t="s">
        <v>74</v>
      </c>
      <c r="B5" s="2" t="s">
        <v>75</v>
      </c>
      <c r="C5" s="17" t="s">
        <v>39</v>
      </c>
      <c r="D5" s="17" t="s">
        <v>96</v>
      </c>
      <c r="E5" s="17" t="s">
        <v>97</v>
      </c>
      <c r="F5" s="12"/>
      <c r="G5" s="12"/>
    </row>
    <row r="6" spans="1:7" ht="21" customHeight="1">
      <c r="A6" s="4" t="s">
        <v>53</v>
      </c>
      <c r="B6" s="4" t="s">
        <v>53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8" ht="18.75" customHeight="1">
      <c r="A7" s="5" t="s">
        <v>54</v>
      </c>
      <c r="B7" s="5" t="s">
        <v>39</v>
      </c>
      <c r="C7" s="20">
        <v>78.77</v>
      </c>
      <c r="D7" s="20">
        <v>65.99</v>
      </c>
      <c r="E7" s="19">
        <v>12.78</v>
      </c>
      <c r="F7" s="29"/>
      <c r="G7" s="29"/>
      <c r="H7" s="10"/>
    </row>
    <row r="8" spans="1:5" ht="18.75" customHeight="1">
      <c r="A8" s="5"/>
      <c r="B8" s="5" t="s">
        <v>98</v>
      </c>
      <c r="C8" s="20">
        <v>65.22</v>
      </c>
      <c r="D8" s="20">
        <v>65.22</v>
      </c>
      <c r="E8" s="19"/>
    </row>
    <row r="9" spans="1:5" ht="18.75" customHeight="1">
      <c r="A9" s="5" t="s">
        <v>99</v>
      </c>
      <c r="B9" s="5" t="s">
        <v>100</v>
      </c>
      <c r="C9" s="20">
        <v>31.76</v>
      </c>
      <c r="D9" s="20">
        <v>31.76</v>
      </c>
      <c r="E9" s="19"/>
    </row>
    <row r="10" spans="1:5" ht="18.75" customHeight="1">
      <c r="A10" s="5" t="s">
        <v>101</v>
      </c>
      <c r="B10" s="5" t="s">
        <v>102</v>
      </c>
      <c r="C10" s="20">
        <v>19.34</v>
      </c>
      <c r="D10" s="20">
        <v>19.34</v>
      </c>
      <c r="E10" s="19"/>
    </row>
    <row r="11" spans="1:5" ht="18.75" customHeight="1">
      <c r="A11" s="5" t="s">
        <v>103</v>
      </c>
      <c r="B11" s="5" t="s">
        <v>104</v>
      </c>
      <c r="C11" s="20">
        <v>0.72</v>
      </c>
      <c r="D11" s="20">
        <v>0.72</v>
      </c>
      <c r="E11" s="19"/>
    </row>
    <row r="12" spans="1:5" ht="18.75" customHeight="1">
      <c r="A12" s="5" t="s">
        <v>105</v>
      </c>
      <c r="B12" s="5" t="s">
        <v>106</v>
      </c>
      <c r="C12" s="20">
        <v>2.65</v>
      </c>
      <c r="D12" s="20">
        <v>2.65</v>
      </c>
      <c r="E12" s="19"/>
    </row>
    <row r="13" spans="1:5" ht="57" customHeight="1">
      <c r="A13" s="5" t="s">
        <v>107</v>
      </c>
      <c r="B13" s="5" t="s">
        <v>108</v>
      </c>
      <c r="C13" s="20">
        <v>10.75</v>
      </c>
      <c r="D13" s="20">
        <v>10.75</v>
      </c>
      <c r="E13" s="19"/>
    </row>
    <row r="14" spans="1:5" ht="37.5" customHeight="1">
      <c r="A14" s="5"/>
      <c r="B14" s="5" t="s">
        <v>109</v>
      </c>
      <c r="C14" s="20">
        <v>12.78</v>
      </c>
      <c r="D14" s="20"/>
      <c r="E14" s="19">
        <v>12.78</v>
      </c>
    </row>
    <row r="15" spans="1:5" ht="18.75" customHeight="1">
      <c r="A15" s="5" t="s">
        <v>110</v>
      </c>
      <c r="B15" s="5" t="s">
        <v>111</v>
      </c>
      <c r="C15" s="20">
        <v>2.2</v>
      </c>
      <c r="D15" s="20"/>
      <c r="E15" s="19">
        <v>2.2</v>
      </c>
    </row>
    <row r="16" spans="1:5" ht="18.75" customHeight="1">
      <c r="A16" s="5" t="s">
        <v>112</v>
      </c>
      <c r="B16" s="5" t="s">
        <v>113</v>
      </c>
      <c r="C16" s="20">
        <v>5</v>
      </c>
      <c r="D16" s="20"/>
      <c r="E16" s="19">
        <v>5</v>
      </c>
    </row>
    <row r="17" spans="1:5" ht="37.5" customHeight="1">
      <c r="A17" s="5" t="s">
        <v>114</v>
      </c>
      <c r="B17" s="5" t="s">
        <v>115</v>
      </c>
      <c r="C17" s="20">
        <v>5.58</v>
      </c>
      <c r="D17" s="20"/>
      <c r="E17" s="19">
        <v>5.58</v>
      </c>
    </row>
    <row r="18" spans="1:5" ht="37.5" customHeight="1">
      <c r="A18" s="5"/>
      <c r="B18" s="5" t="s">
        <v>116</v>
      </c>
      <c r="C18" s="20">
        <v>0.77</v>
      </c>
      <c r="D18" s="20">
        <v>0.77</v>
      </c>
      <c r="E18" s="19"/>
    </row>
    <row r="19" spans="1:5" ht="18.75" customHeight="1">
      <c r="A19" s="5" t="s">
        <v>117</v>
      </c>
      <c r="B19" s="5" t="s">
        <v>118</v>
      </c>
      <c r="C19" s="20">
        <v>0.77</v>
      </c>
      <c r="D19" s="20">
        <v>0.77</v>
      </c>
      <c r="E19" s="19"/>
    </row>
    <row r="20" spans="1:8" ht="21" customHeight="1">
      <c r="A20" s="12"/>
      <c r="B20" s="12"/>
      <c r="C20" s="12"/>
      <c r="D20" s="12"/>
      <c r="E20" s="12"/>
      <c r="F20" s="12"/>
      <c r="G20" s="12"/>
      <c r="H20" s="10"/>
    </row>
    <row r="21" spans="1:7" ht="21" customHeight="1">
      <c r="A21" s="12"/>
      <c r="B21" s="12"/>
      <c r="C21" s="12"/>
      <c r="D21" s="12"/>
      <c r="E21" s="12"/>
      <c r="F21" s="12"/>
      <c r="G21" s="12"/>
    </row>
    <row r="22" spans="1:6" ht="21" customHeight="1">
      <c r="A22" s="12"/>
      <c r="B22" s="12"/>
      <c r="C22" s="12"/>
      <c r="D22" s="12"/>
      <c r="E22" s="12"/>
      <c r="F22" s="12"/>
    </row>
    <row r="23" spans="1:7" ht="21" customHeight="1">
      <c r="A23" s="12"/>
      <c r="B23" s="12"/>
      <c r="C23" s="12"/>
      <c r="D23" s="12"/>
      <c r="E23" s="12"/>
      <c r="F23" s="12"/>
      <c r="G23" s="12"/>
    </row>
    <row r="24" spans="1:7" ht="21" customHeight="1">
      <c r="A24" s="12"/>
      <c r="B24" s="12"/>
      <c r="C24" s="12"/>
      <c r="D24" s="12"/>
      <c r="E24" s="12"/>
      <c r="F24" s="12"/>
      <c r="G24" s="12"/>
    </row>
    <row r="25" spans="1:7" ht="21" customHeight="1">
      <c r="A25" s="12"/>
      <c r="B25" s="12"/>
      <c r="C25" s="12"/>
      <c r="D25" s="12"/>
      <c r="E25" s="12"/>
      <c r="F25" s="12"/>
      <c r="G25" s="12"/>
    </row>
    <row r="26" spans="1:7" ht="21" customHeight="1">
      <c r="A26" s="12"/>
      <c r="B26" s="12"/>
      <c r="C26" s="12"/>
      <c r="D26" s="12"/>
      <c r="E26" s="12"/>
      <c r="F26" s="12"/>
      <c r="G26" s="12"/>
    </row>
    <row r="27" spans="1:7" ht="21" customHeight="1">
      <c r="A27" s="12"/>
      <c r="B27" s="12"/>
      <c r="C27" s="12"/>
      <c r="D27" s="12"/>
      <c r="E27" s="12"/>
      <c r="F27" s="12"/>
      <c r="G27" s="12"/>
    </row>
    <row r="28" spans="1:7" ht="21" customHeight="1">
      <c r="A28" s="12"/>
      <c r="B28" s="12"/>
      <c r="C28" s="12"/>
      <c r="D28" s="12"/>
      <c r="E28" s="12"/>
      <c r="F28" s="12"/>
      <c r="G28" s="12"/>
    </row>
    <row r="29" ht="21" customHeight="1"/>
    <row r="30" spans="1:7" ht="21" customHeight="1">
      <c r="A30" s="12"/>
      <c r="B30" s="12"/>
      <c r="C30" s="12"/>
      <c r="D30" s="12"/>
      <c r="E30" s="12"/>
      <c r="F30" s="12"/>
      <c r="G30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 vertic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E18" sqref="E18"/>
    </sheetView>
  </sheetViews>
  <sheetFormatPr defaultColWidth="9.140625" defaultRowHeight="12.75" customHeight="1"/>
  <cols>
    <col min="1" max="1" width="24.28125" style="1" customWidth="1"/>
    <col min="2" max="2" width="27.28125" style="1" customWidth="1"/>
    <col min="3" max="3" width="19.7109375" style="1" customWidth="1"/>
    <col min="4" max="4" width="10.421875" style="1" customWidth="1"/>
    <col min="5" max="5" width="15.00390625" style="1" customWidth="1"/>
    <col min="6" max="7" width="13.57421875" style="1" customWidth="1"/>
    <col min="8" max="9" width="9.140625" style="1" customWidth="1"/>
  </cols>
  <sheetData>
    <row r="1" ht="15">
      <c r="G1" s="21"/>
    </row>
    <row r="2" spans="1:7" ht="30" customHeight="1">
      <c r="A2" s="75" t="s">
        <v>119</v>
      </c>
      <c r="B2" s="75"/>
      <c r="C2" s="75"/>
      <c r="D2" s="75"/>
      <c r="E2" s="75"/>
      <c r="F2" s="75"/>
      <c r="G2" s="75"/>
    </row>
    <row r="3" spans="1:7" ht="18" customHeight="1">
      <c r="A3" s="22" t="s">
        <v>12</v>
      </c>
      <c r="B3" s="22"/>
      <c r="C3" s="22"/>
      <c r="D3" s="23"/>
      <c r="E3" s="23"/>
      <c r="F3" s="23"/>
      <c r="G3" s="16" t="s">
        <v>13</v>
      </c>
    </row>
    <row r="4" spans="1:7" ht="31.5" customHeight="1">
      <c r="A4" s="4" t="s">
        <v>120</v>
      </c>
      <c r="B4" s="4" t="s">
        <v>121</v>
      </c>
      <c r="C4" s="4" t="s">
        <v>39</v>
      </c>
      <c r="D4" s="24" t="s">
        <v>122</v>
      </c>
      <c r="E4" s="4" t="s">
        <v>123</v>
      </c>
      <c r="F4" s="25" t="s">
        <v>124</v>
      </c>
      <c r="G4" s="4" t="s">
        <v>125</v>
      </c>
    </row>
    <row r="5" spans="1:7" ht="21.75" customHeight="1">
      <c r="A5" s="26" t="s">
        <v>53</v>
      </c>
      <c r="B5" s="26" t="s">
        <v>53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ht="22.5" customHeight="1">
      <c r="A6" s="5" t="s">
        <v>54</v>
      </c>
      <c r="B6" s="5" t="s">
        <v>39</v>
      </c>
      <c r="C6" s="20">
        <v>5</v>
      </c>
      <c r="D6" s="20"/>
      <c r="E6" s="20">
        <v>5</v>
      </c>
      <c r="F6" s="19"/>
      <c r="G6" s="19"/>
    </row>
    <row r="7" spans="1:7" ht="37.5" customHeight="1">
      <c r="A7" s="5" t="s">
        <v>126</v>
      </c>
      <c r="B7" s="5" t="s">
        <v>127</v>
      </c>
      <c r="C7" s="20">
        <v>5</v>
      </c>
      <c r="D7" s="20"/>
      <c r="E7" s="20">
        <v>5</v>
      </c>
      <c r="F7" s="19"/>
      <c r="G7" s="19"/>
    </row>
    <row r="8" spans="1:7" ht="15">
      <c r="A8" s="10"/>
      <c r="B8" s="10"/>
      <c r="C8" s="10"/>
      <c r="D8" s="10"/>
      <c r="E8" s="10"/>
      <c r="F8" s="10"/>
      <c r="G8" s="10"/>
    </row>
    <row r="9" spans="1:8" ht="15">
      <c r="A9" s="10"/>
      <c r="B9" s="10"/>
      <c r="C9" s="10"/>
      <c r="D9" s="10"/>
      <c r="E9" s="10"/>
      <c r="F9" s="10"/>
      <c r="G9" s="10"/>
      <c r="H9" s="10"/>
    </row>
    <row r="10" spans="1:7" ht="15">
      <c r="A10" s="10"/>
      <c r="B10" s="10"/>
      <c r="C10" s="10"/>
      <c r="D10" s="10"/>
      <c r="E10" s="10"/>
      <c r="F10" s="10"/>
      <c r="G10" s="10"/>
    </row>
    <row r="11" spans="1:7" ht="15">
      <c r="A11" s="10"/>
      <c r="B11" s="10"/>
      <c r="C11" s="10"/>
      <c r="D11" s="10"/>
      <c r="E11" s="10"/>
      <c r="F11" s="10"/>
      <c r="G11" s="10"/>
    </row>
    <row r="12" spans="1:7" ht="15">
      <c r="A12" s="10"/>
      <c r="B12" s="10"/>
      <c r="C12" s="10"/>
      <c r="D12" s="10"/>
      <c r="E12" s="10"/>
      <c r="F12" s="10"/>
      <c r="G12" s="10"/>
    </row>
    <row r="13" spans="1:7" ht="15">
      <c r="A13" s="10"/>
      <c r="B13" s="10"/>
      <c r="C13" s="10"/>
      <c r="D13" s="10"/>
      <c r="E13" s="10"/>
      <c r="F13" s="10"/>
      <c r="G13" s="10"/>
    </row>
    <row r="14" spans="1:7" ht="15">
      <c r="A14" s="10"/>
      <c r="B14" s="10"/>
      <c r="C14" s="10"/>
      <c r="D14" s="10"/>
      <c r="E14" s="10"/>
      <c r="F14" s="10"/>
      <c r="G14" s="10"/>
    </row>
    <row r="15" spans="1:7" ht="15">
      <c r="A15" s="10"/>
      <c r="B15" s="10"/>
      <c r="C15" s="10"/>
      <c r="D15" s="10"/>
      <c r="E15" s="10"/>
      <c r="F15" s="10"/>
      <c r="G15" s="10"/>
    </row>
    <row r="16" spans="5:7" ht="15">
      <c r="E16" s="10"/>
      <c r="F16" s="10"/>
      <c r="G16" s="10"/>
    </row>
    <row r="17" spans="4:6" ht="15">
      <c r="D17" s="10"/>
      <c r="E17" s="10"/>
      <c r="F17" s="10"/>
    </row>
    <row r="18" spans="2:6" ht="15">
      <c r="B18" s="10"/>
      <c r="C18" s="10"/>
      <c r="D18" s="10"/>
      <c r="F18" s="10"/>
    </row>
    <row r="19" spans="3:7" ht="15">
      <c r="C19" s="10"/>
      <c r="E19" s="10"/>
      <c r="G19" s="10"/>
    </row>
    <row r="20" spans="3:7" ht="15">
      <c r="C20" s="10"/>
      <c r="G20" s="10"/>
    </row>
    <row r="21" spans="5:7" ht="15">
      <c r="E21" s="10"/>
      <c r="G21" s="10"/>
    </row>
    <row r="22" ht="15"/>
    <row r="23" ht="15"/>
    <row r="24" ht="15"/>
    <row r="25" ht="15">
      <c r="D25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 vertic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"/>
      <c r="B1" s="12"/>
      <c r="C1" s="12"/>
      <c r="D1" s="12"/>
      <c r="E1" s="12"/>
      <c r="F1" s="12"/>
      <c r="G1" s="12"/>
    </row>
    <row r="2" spans="1:7" ht="29.25" customHeight="1">
      <c r="A2" s="75" t="s">
        <v>128</v>
      </c>
      <c r="B2" s="75"/>
      <c r="C2" s="75"/>
      <c r="D2" s="75"/>
      <c r="E2" s="75"/>
      <c r="F2" s="13"/>
      <c r="G2" s="13"/>
    </row>
    <row r="3" spans="1:7" ht="21" customHeight="1">
      <c r="A3" s="14" t="s">
        <v>67</v>
      </c>
      <c r="B3" s="15"/>
      <c r="C3" s="15"/>
      <c r="D3" s="15"/>
      <c r="E3" s="16" t="s">
        <v>13</v>
      </c>
      <c r="F3" s="12"/>
      <c r="G3" s="12"/>
    </row>
    <row r="4" spans="1:7" ht="17.25" customHeight="1">
      <c r="A4" s="68" t="s">
        <v>68</v>
      </c>
      <c r="B4" s="68"/>
      <c r="C4" s="68" t="s">
        <v>92</v>
      </c>
      <c r="D4" s="68"/>
      <c r="E4" s="68"/>
      <c r="F4" s="12"/>
      <c r="G4" s="12"/>
    </row>
    <row r="5" spans="1:7" ht="21" customHeight="1">
      <c r="A5" s="3" t="s">
        <v>74</v>
      </c>
      <c r="B5" s="2" t="s">
        <v>75</v>
      </c>
      <c r="C5" s="17" t="s">
        <v>39</v>
      </c>
      <c r="D5" s="17" t="s">
        <v>69</v>
      </c>
      <c r="E5" s="17" t="s">
        <v>70</v>
      </c>
      <c r="F5" s="12"/>
      <c r="G5" s="12"/>
    </row>
    <row r="6" spans="1:8" ht="21" customHeight="1">
      <c r="A6" s="4" t="s">
        <v>53</v>
      </c>
      <c r="B6" s="4" t="s">
        <v>53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0"/>
    </row>
    <row r="7" spans="1:7" ht="18.75" customHeight="1">
      <c r="A7" s="5"/>
      <c r="B7" s="5"/>
      <c r="C7" s="19"/>
      <c r="D7" s="20"/>
      <c r="E7" s="19"/>
      <c r="F7" s="12"/>
      <c r="G7" s="1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2019-06-06T08:21:39Z</dcterms:created>
  <dcterms:modified xsi:type="dcterms:W3CDTF">2019-06-13T02:45:38Z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