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5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支出绩效目标表" sheetId="9" r:id="rId9"/>
    <sheet name="项目支出绩效目标申报表（市政路灯维护）" sheetId="10" r:id="rId10"/>
    <sheet name="项目支出绩效目标申报表 (2021年城区园林养护)" sheetId="11" r:id="rId11"/>
  </sheets>
  <externalReferences>
    <externalReference r:id="rId14"/>
  </externalReferences>
  <definedNames>
    <definedName name="_xlnm.Print_Area" localSheetId="7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<sst xmlns="http://schemas.openxmlformats.org/spreadsheetml/2006/main" count="462" uniqueCount="281">
  <si>
    <t>部门公开表1</t>
  </si>
  <si>
    <t>收支预算总表</t>
  </si>
  <si>
    <t>填报单位：505001崇义县城市管理局本级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</si>
  <si>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</si>
  <si>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</si>
  <si>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</si>
  <si>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</si>
  <si>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</si>
  <si>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</si>
  <si>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</si>
  <si>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社会保障和就业支出</t>
  </si>
  <si>
    <t xml:space="preserve">    一般公共预算拨款收入</t>
  </si>
  <si>
    <t>卫生健康支出</t>
  </si>
  <si>
    <t xml:space="preserve">    政府性基金预算拨款收入</t>
  </si>
  <si>
    <t>城乡社区支出</t>
  </si>
  <si>
    <t xml:space="preserve">    专项收入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</si>
  <si>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</si>
  <si>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</si>
  <si>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</si>
  <si>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</si>
  <si>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</si>
  <si>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</si>
  <si>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</si>
  <si>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</si>
  <si>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</si>
  <si>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</si>
  <si>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</si>
  <si>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</si>
  <si>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</si>
  <si>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</si>
  <si>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</si>
  <si>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</si>
  <si>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</si>
  <si>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</si>
  <si>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</si>
  <si>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</si>
  <si>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</si>
  <si>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</si>
  <si>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</si>
  <si>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</si>
  <si>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</si>
  <si>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</si>
  <si>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</si>
  <si>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</si>
  <si>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</si>
  <si>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</si>
  <si>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</si>
  <si>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</si>
  <si>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 xml:space="preserve">  05</t>
  </si>
  <si>
    <t>　行政事业单位养老支出</t>
  </si>
  <si>
    <t>　　机关事业单位基本养老保险缴费支出</t>
  </si>
  <si>
    <t xml:space="preserve">  11</t>
  </si>
  <si>
    <t>　行政事业单位医疗</t>
  </si>
  <si>
    <t>　　行政单位医疗</t>
  </si>
  <si>
    <t xml:space="preserve">  01</t>
  </si>
  <si>
    <t>　城乡社区管理事务</t>
  </si>
  <si>
    <t>　　行政运行</t>
  </si>
  <si>
    <t xml:space="preserve">  03</t>
  </si>
  <si>
    <t>　城乡社区公共设施</t>
  </si>
  <si>
    <t>　　小城镇基础设施建设</t>
  </si>
  <si>
    <t xml:space="preserve">  02</t>
  </si>
  <si>
    <t>　住房改革支出</t>
  </si>
  <si>
    <t>　　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</si>
  <si>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</si>
  <si>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</si>
  <si>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</si>
  <si>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</si>
  <si>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</si>
  <si>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</si>
  <si>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</si>
  <si>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2080505</t>
  </si>
  <si>
    <t xml:space="preserve">    2101101</t>
  </si>
  <si>
    <t xml:space="preserve">    2120101</t>
  </si>
  <si>
    <t xml:space="preserve">    2120303</t>
  </si>
  <si>
    <t xml:space="preserve">    2120201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</si>
  <si>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</si>
  <si>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</si>
  <si>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</si>
  <si>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</si>
  <si>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</si>
  <si>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</si>
  <si>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</si>
  <si>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</si>
  <si>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</si>
  <si>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</si>
  <si>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</si>
  <si>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</si>
  <si>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</si>
  <si>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210</t>
  </si>
  <si>
    <t xml:space="preserve">    行政运行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</si>
  <si>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</si>
  <si>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</si>
  <si>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</si>
  <si>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</si>
  <si>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</si>
  <si>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</si>
  <si>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</si>
  <si>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</si>
  <si>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</si>
  <si>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</si>
  <si>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</si>
  <si>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</si>
  <si>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</si>
  <si>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其他特殊津贴补贴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</si>
  <si>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</si>
  <si>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</si>
  <si>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</si>
  <si>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</si>
  <si>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</si>
  <si>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</si>
  <si>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</si>
  <si>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</si>
  <si>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</si>
  <si>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</si>
  <si>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</si>
  <si>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</si>
  <si>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</si>
  <si>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</si>
  <si>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</si>
  <si>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</si>
  <si>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</si>
  <si>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</si>
  <si>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</si>
  <si>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</si>
  <si>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</si>
  <si>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</si>
  <si>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</si>
  <si>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3021101</t>
  </si>
  <si>
    <t>　差旅费</t>
  </si>
  <si>
    <t>30217</t>
  </si>
  <si>
    <t>　公务接待费</t>
  </si>
  <si>
    <t>3023901</t>
  </si>
  <si>
    <t>　公务交通补贴</t>
  </si>
  <si>
    <t>对个人和家庭的补助</t>
  </si>
  <si>
    <t>30305</t>
  </si>
  <si>
    <t>　生活补助</t>
  </si>
  <si>
    <t>部门公开表7</t>
  </si>
  <si>
    <t>一般公共预算“三公”经费支出表</t>
  </si>
  <si>
    <t>因公出国(境)费</t>
  </si>
  <si>
    <t>公务接待费</t>
  </si>
  <si>
    <t>公务用车运行维护费</t>
  </si>
  <si>
    <t>公务用车购置</t>
  </si>
  <si>
    <t>部门公开表8</t>
  </si>
  <si>
    <t>政府性基金预算支出表</t>
  </si>
  <si>
    <t>类</t>
  </si>
  <si>
    <t>款</t>
  </si>
  <si>
    <t>项</t>
  </si>
  <si>
    <t>……</t>
  </si>
  <si>
    <t>部门公开表9</t>
  </si>
  <si>
    <t>2021年部门整体支出绩效目标表</t>
  </si>
  <si>
    <t>部门名称</t>
  </si>
  <si>
    <t>崇义县城市管理局</t>
  </si>
  <si>
    <t>联系人</t>
  </si>
  <si>
    <t>廖晓慧</t>
  </si>
  <si>
    <t>联系电话</t>
  </si>
  <si>
    <t>部门基本信息</t>
  </si>
  <si>
    <t>部门所属领域</t>
  </si>
  <si>
    <t>城市管理和行政执法</t>
  </si>
  <si>
    <t>直属单位包括</t>
  </si>
  <si>
    <t>内设职能部门</t>
  </si>
  <si>
    <t>办公室、市容管理股、市政管理股、执法监督股、行政审批服务股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</si>
  <si>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</si>
  <si>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</si>
  <si>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</si>
  <si>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</si>
  <si>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</si>
  <si>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</si>
  <si>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</si>
  <si>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3892.03</t>
  </si>
  <si>
    <t>其中：上级财政拨款</t>
  </si>
  <si>
    <t>本级财政安排</t>
  </si>
  <si>
    <t>其他资金</t>
  </si>
  <si>
    <t>支出预算合计</t>
  </si>
  <si>
    <t>其中：人员经费</t>
  </si>
  <si>
    <t>579.63</t>
  </si>
  <si>
    <t>151.4</t>
  </si>
  <si>
    <t>项目经费</t>
  </si>
  <si>
    <t>3161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</si>
  <si>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</si>
  <si>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</si>
  <si>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</si>
  <si>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</si>
  <si>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</si>
  <si>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</si>
  <si>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</si>
  <si>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维修、更换路灯等</t>
  </si>
  <si>
    <t>&gt;=600套</t>
  </si>
  <si>
    <t>城管局行政审批窗口办件数</t>
  </si>
  <si>
    <t>按实际发生数办理</t>
  </si>
  <si>
    <t>新增停车位</t>
  </si>
  <si>
    <t>&gt;=100个</t>
  </si>
  <si>
    <t>拆除违建</t>
  </si>
  <si>
    <t>&gt;=100处</t>
  </si>
  <si>
    <t>城镇生活垃圾无害化处理率</t>
  </si>
  <si>
    <t>&gt;=98%</t>
  </si>
  <si>
    <t>城区厕所革命推进度</t>
  </si>
  <si>
    <t>&gt;=95%</t>
  </si>
  <si>
    <t>环卫保洁作业时间不少于16小时</t>
  </si>
  <si>
    <t>质量指标</t>
  </si>
  <si>
    <t>污水管理改造工程执行率</t>
  </si>
  <si>
    <t>群众来信来访的回复办理工作完成率</t>
  </si>
  <si>
    <t>城管大队提高部门履职服务保障工作水平</t>
  </si>
  <si>
    <t>环境卫生管理合格率</t>
  </si>
  <si>
    <t>路灯亮灯率</t>
  </si>
  <si>
    <t>路灯亮化率</t>
  </si>
  <si>
    <t>时效指标</t>
  </si>
  <si>
    <t>人员工资发放及时率</t>
  </si>
  <si>
    <t>垃圾清运及时率</t>
  </si>
  <si>
    <t>路灯故障处理及时率</t>
  </si>
  <si>
    <t>牛皮癣清理及时率</t>
  </si>
  <si>
    <t>成本指标</t>
  </si>
  <si>
    <t>效益指标</t>
  </si>
  <si>
    <t>经济效益指标</t>
  </si>
  <si>
    <t/>
  </si>
  <si>
    <t>社会效益指标</t>
  </si>
  <si>
    <t>信访接待水平</t>
  </si>
  <si>
    <t>随访随接</t>
  </si>
  <si>
    <t>维护社会和谐稳定，提升居民幸福感</t>
  </si>
  <si>
    <t>稳定</t>
  </si>
  <si>
    <t>城市环境干净卫生</t>
  </si>
  <si>
    <t>干净</t>
  </si>
  <si>
    <t>路灯方便群众夜间出行</t>
  </si>
  <si>
    <t>方便出行</t>
  </si>
  <si>
    <t>生态效益指标</t>
  </si>
  <si>
    <t>改善人居环境</t>
  </si>
  <si>
    <t>提升</t>
  </si>
  <si>
    <t>督促餐饮服务门店安装并使用油烟净化装置，减少油烟排放污染,改善人居环境</t>
  </si>
  <si>
    <t>生活垃圾无害化处理</t>
  </si>
  <si>
    <t>安全</t>
  </si>
  <si>
    <t>提升市容市貌、美化城市环境</t>
  </si>
  <si>
    <t>可持续影响指标</t>
  </si>
  <si>
    <t>业务服务能力</t>
  </si>
  <si>
    <t>提升城市品位</t>
  </si>
  <si>
    <t>达到显著成效</t>
  </si>
  <si>
    <t>满意度指标</t>
  </si>
  <si>
    <t>信访对象满意度</t>
  </si>
  <si>
    <t>&gt;=90%</t>
  </si>
  <si>
    <t>群众对牛皮癣清理满意度</t>
  </si>
  <si>
    <t>路灯工作群众满意度</t>
  </si>
  <si>
    <t>部门公开表10</t>
  </si>
  <si>
    <t>项目支出绩效目标表</t>
  </si>
  <si>
    <t>（ 2021年度）</t>
  </si>
  <si>
    <t>项目名称</t>
  </si>
  <si>
    <t>市政路灯维护</t>
  </si>
  <si>
    <t>主管部门及代码</t>
  </si>
  <si>
    <t>实施单位</t>
  </si>
  <si>
    <t>崇义县路灯管理所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</si>
  <si>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</si>
  <si>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</si>
  <si>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</si>
  <si>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</si>
  <si>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</si>
  <si>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</si>
  <si>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</si>
  <si>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</si>
  <si>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</si>
  <si>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</si>
  <si>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确保城区路灯正常运行，亮化率达到98%以上，亮灯率100%</t>
  </si>
  <si>
    <t>指标值</t>
  </si>
  <si>
    <t>维修路灯数量</t>
  </si>
  <si>
    <t>&gt;=600盏</t>
  </si>
  <si>
    <t>=100%</t>
  </si>
  <si>
    <t>方便群众夜间出行</t>
  </si>
  <si>
    <t>群众满意度</t>
  </si>
  <si>
    <t>2021年城区园林养护</t>
  </si>
  <si>
    <t>日常养护达到二级园林养护标准</t>
  </si>
  <si>
    <t>养护绿地面积</t>
  </si>
  <si>
    <t>&gt;=12.30万平方米</t>
  </si>
  <si>
    <t>养护行道树</t>
  </si>
  <si>
    <t>&gt;=9120棵</t>
  </si>
  <si>
    <t>满足二级园林养护标准</t>
  </si>
  <si>
    <t>2021年全年</t>
  </si>
  <si>
    <t>项目资金投入</t>
  </si>
  <si>
    <t>=100万元</t>
  </si>
  <si>
    <t>市政日常维护，无直接经济效益</t>
  </si>
  <si>
    <t>/</t>
  </si>
  <si>
    <t>改善城区人居环境，提升城市品位</t>
  </si>
  <si>
    <t>达到明显成效</t>
  </si>
  <si>
    <t>服务对象满意度</t>
  </si>
  <si>
    <t>&gt;=97%</t>
  </si>
  <si>
    <t>收益群众满意度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</si>
</sst>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0.5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7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7" fillId="7" borderId="0" applyNumberFormat="0" applyBorder="0" applyAlignment="0" applyProtection="0"/>
    <xf numFmtId="0" fontId="2" fillId="8" borderId="0" applyNumberFormat="0" applyBorder="0" applyAlignment="0" applyProtection="0"/>
    <xf numFmtId="0" fontId="20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35" fillId="0" borderId="0">
      <alignment/>
      <protection/>
    </xf>
    <xf numFmtId="0" fontId="17" fillId="7" borderId="0" applyNumberFormat="0" applyBorder="0" applyAlignment="0" applyProtection="0"/>
    <xf numFmtId="0" fontId="27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31" fillId="12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32" fillId="3" borderId="5" applyNumberFormat="0" applyAlignment="0" applyProtection="0"/>
    <xf numFmtId="0" fontId="30" fillId="12" borderId="6" applyNumberFormat="0" applyAlignment="0" applyProtection="0"/>
    <xf numFmtId="0" fontId="33" fillId="15" borderId="7" applyNumberFormat="0" applyAlignment="0" applyProtection="0"/>
    <xf numFmtId="0" fontId="34" fillId="0" borderId="8" applyNumberFormat="0" applyFill="0" applyAlignment="0" applyProtection="0"/>
    <xf numFmtId="0" fontId="17" fillId="16" borderId="0" applyNumberFormat="0" applyBorder="0" applyAlignment="0" applyProtection="0"/>
    <xf numFmtId="0" fontId="10" fillId="0" borderId="0">
      <alignment/>
      <protection/>
    </xf>
    <xf numFmtId="0" fontId="17" fillId="13" borderId="0" applyNumberFormat="0" applyBorder="0" applyAlignment="0" applyProtection="0"/>
    <xf numFmtId="0" fontId="0" fillId="17" borderId="9" applyNumberFormat="0" applyFont="0" applyAlignment="0" applyProtection="0"/>
    <xf numFmtId="0" fontId="22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10" borderId="0" applyNumberFormat="0" applyBorder="0" applyAlignment="0" applyProtection="0"/>
    <xf numFmtId="0" fontId="17" fillId="21" borderId="0" applyNumberFormat="0" applyBorder="0" applyAlignment="0" applyProtection="0"/>
    <xf numFmtId="0" fontId="2" fillId="5" borderId="0" applyNumberFormat="0" applyBorder="0" applyAlignment="0" applyProtection="0"/>
    <xf numFmtId="0" fontId="10" fillId="0" borderId="0">
      <alignment/>
      <protection/>
    </xf>
    <xf numFmtId="0" fontId="17" fillId="22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vertical="center"/>
    </xf>
    <xf numFmtId="0" fontId="3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vertical="center" wrapText="1"/>
    </xf>
    <xf numFmtId="0" fontId="0" fillId="0" borderId="11" xfId="62" applyFont="1" applyFill="1" applyBorder="1" applyAlignment="1">
      <alignment vertical="center" wrapText="1"/>
      <protection/>
    </xf>
    <xf numFmtId="0" fontId="0" fillId="0" borderId="11" xfId="62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0" fillId="0" borderId="12" xfId="62" applyFont="1" applyFill="1" applyBorder="1" applyAlignment="1">
      <alignment horizontal="left" vertical="center" wrapText="1"/>
      <protection/>
    </xf>
    <xf numFmtId="0" fontId="38" fillId="0" borderId="13" xfId="0" applyFont="1" applyFill="1" applyBorder="1" applyAlignment="1">
      <alignment horizontal="left" vertical="center" wrapText="1"/>
    </xf>
    <xf numFmtId="0" fontId="0" fillId="0" borderId="14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38" fillId="0" borderId="16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0" fillId="0" borderId="18" xfId="62" applyFont="1" applyFill="1" applyBorder="1" applyAlignment="1">
      <alignment horizontal="center" vertical="center" wrapText="1"/>
      <protection/>
    </xf>
    <xf numFmtId="0" fontId="38" fillId="0" borderId="1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42" fillId="0" borderId="20" xfId="32" applyFont="1" applyFill="1" applyBorder="1" applyAlignment="1">
      <alignment horizontal="center" vertical="center" wrapText="1"/>
      <protection/>
    </xf>
    <xf numFmtId="0" fontId="42" fillId="0" borderId="21" xfId="32" applyFont="1" applyFill="1" applyBorder="1" applyAlignment="1">
      <alignment horizontal="center" vertical="center" wrapText="1"/>
      <protection/>
    </xf>
    <xf numFmtId="0" fontId="42" fillId="0" borderId="22" xfId="32" applyFont="1" applyFill="1" applyBorder="1" applyAlignment="1">
      <alignment horizontal="center" vertical="center" wrapText="1"/>
      <protection/>
    </xf>
    <xf numFmtId="0" fontId="43" fillId="0" borderId="20" xfId="32" applyFont="1" applyFill="1" applyBorder="1" applyAlignment="1">
      <alignment horizontal="center" vertical="center" wrapText="1"/>
      <protection/>
    </xf>
    <xf numFmtId="0" fontId="44" fillId="0" borderId="10" xfId="32" applyFont="1" applyFill="1" applyBorder="1" applyAlignment="1">
      <alignment horizontal="center" vertical="center" wrapText="1"/>
      <protection/>
    </xf>
    <xf numFmtId="0" fontId="41" fillId="0" borderId="10" xfId="32" applyFont="1" applyFill="1" applyBorder="1" applyAlignment="1">
      <alignment horizontal="center" vertical="center" wrapText="1"/>
      <protection/>
    </xf>
    <xf numFmtId="0" fontId="8" fillId="0" borderId="10" xfId="32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/>
    </xf>
    <xf numFmtId="0" fontId="43" fillId="0" borderId="21" xfId="32" applyFont="1" applyFill="1" applyBorder="1" applyAlignment="1">
      <alignment horizontal="center" vertical="center" wrapText="1"/>
      <protection/>
    </xf>
    <xf numFmtId="0" fontId="43" fillId="0" borderId="22" xfId="32" applyFont="1" applyFill="1" applyBorder="1" applyAlignment="1">
      <alignment horizontal="center" vertical="center" wrapText="1"/>
      <protection/>
    </xf>
    <xf numFmtId="0" fontId="43" fillId="0" borderId="10" xfId="32" applyFont="1" applyFill="1" applyBorder="1" applyAlignment="1">
      <alignment horizontal="center" vertical="center" wrapText="1"/>
      <protection/>
    </xf>
    <xf numFmtId="0" fontId="8" fillId="0" borderId="10" xfId="32" applyFont="1" applyFill="1" applyBorder="1" applyAlignment="1">
      <alignment horizontal="center" vertical="center" wrapText="1"/>
      <protection/>
    </xf>
    <xf numFmtId="0" fontId="39" fillId="0" borderId="10" xfId="32" applyFont="1" applyFill="1" applyBorder="1" applyAlignment="1">
      <alignment horizont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8" fillId="0" borderId="0" xfId="32" applyFont="1" applyFill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0" fillId="0" borderId="0" xfId="62">
      <alignment/>
      <protection/>
    </xf>
    <xf numFmtId="0" fontId="3" fillId="0" borderId="0" xfId="62" applyFont="1" applyAlignment="1">
      <alignment horizontal="center" vertical="center"/>
      <protection/>
    </xf>
    <xf numFmtId="0" fontId="10" fillId="0" borderId="0" xfId="62" applyFill="1" applyAlignment="1">
      <alignment vertical="center"/>
      <protection/>
    </xf>
    <xf numFmtId="0" fontId="11" fillId="0" borderId="11" xfId="62" applyNumberFormat="1" applyFont="1" applyFill="1" applyBorder="1" applyAlignment="1" applyProtection="1">
      <alignment horizontal="center" vertical="center"/>
      <protection/>
    </xf>
    <xf numFmtId="0" fontId="11" fillId="0" borderId="23" xfId="62" applyNumberFormat="1" applyFont="1" applyFill="1" applyBorder="1" applyAlignment="1" applyProtection="1">
      <alignment horizontal="center" vertical="center"/>
      <protection/>
    </xf>
    <xf numFmtId="0" fontId="11" fillId="0" borderId="11" xfId="62" applyNumberFormat="1" applyFont="1" applyFill="1" applyBorder="1" applyAlignment="1" applyProtection="1">
      <alignment horizontal="center" vertical="center" wrapText="1"/>
      <protection/>
    </xf>
    <xf numFmtId="40" fontId="11" fillId="0" borderId="20" xfId="62" applyNumberFormat="1" applyFont="1" applyFill="1" applyBorder="1" applyAlignment="1" applyProtection="1">
      <alignment horizontal="center" vertical="center" wrapText="1"/>
      <protection/>
    </xf>
    <xf numFmtId="40" fontId="11" fillId="0" borderId="10" xfId="62" applyNumberFormat="1" applyFont="1" applyFill="1" applyBorder="1" applyAlignment="1" applyProtection="1">
      <alignment horizontal="center" vertical="center" wrapText="1"/>
      <protection/>
    </xf>
    <xf numFmtId="40" fontId="11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ill="1">
      <alignment/>
      <protection/>
    </xf>
    <xf numFmtId="0" fontId="10" fillId="0" borderId="0" xfId="62" applyAlignment="1">
      <alignment horizontal="right"/>
      <protection/>
    </xf>
    <xf numFmtId="0" fontId="12" fillId="0" borderId="0" xfId="62" applyNumberFormat="1" applyFont="1" applyFill="1" applyAlignment="1" applyProtection="1">
      <alignment horizontal="centerContinuous" vertical="center"/>
      <protection/>
    </xf>
    <xf numFmtId="0" fontId="10" fillId="0" borderId="0" xfId="62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left" vertical="center" wrapText="1"/>
      <protection/>
    </xf>
    <xf numFmtId="4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/>
    </xf>
    <xf numFmtId="176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ill="1" applyAlignment="1">
      <alignment wrapText="1"/>
      <protection/>
    </xf>
    <xf numFmtId="0" fontId="11" fillId="0" borderId="0" xfId="62" applyFont="1" applyFill="1" applyAlignment="1">
      <alignment wrapText="1"/>
      <protection/>
    </xf>
    <xf numFmtId="0" fontId="11" fillId="0" borderId="0" xfId="62" applyFont="1" applyFill="1" applyAlignment="1">
      <alignment horizontal="center" vertical="center" wrapText="1"/>
      <protection/>
    </xf>
    <xf numFmtId="0" fontId="0" fillId="0" borderId="0" xfId="62" applyFont="1" applyFill="1" applyAlignment="1">
      <alignment wrapText="1"/>
      <protection/>
    </xf>
    <xf numFmtId="0" fontId="10" fillId="0" borderId="0" xfId="62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11" fillId="0" borderId="0" xfId="62" applyFont="1" applyFill="1" applyAlignment="1">
      <alignment horizontal="left" vertical="center" wrapText="1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22" xfId="62" applyFont="1" applyFill="1" applyBorder="1" applyAlignment="1">
      <alignment horizontal="center" vertical="center" wrapText="1"/>
      <protection/>
    </xf>
    <xf numFmtId="0" fontId="11" fillId="0" borderId="21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4" fontId="11" fillId="0" borderId="10" xfId="62" applyNumberFormat="1" applyFont="1" applyFill="1" applyBorder="1" applyAlignment="1">
      <alignment horizontal="left" vertical="center" wrapText="1"/>
      <protection/>
    </xf>
    <xf numFmtId="4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4" fontId="11" fillId="0" borderId="10" xfId="62" applyNumberFormat="1" applyFont="1" applyFill="1" applyBorder="1" applyAlignment="1">
      <alignment vertical="center" wrapText="1"/>
      <protection/>
    </xf>
    <xf numFmtId="4" fontId="11" fillId="0" borderId="10" xfId="62" applyNumberFormat="1" applyFont="1" applyFill="1" applyBorder="1" applyAlignment="1" applyProtection="1">
      <alignment horizontal="center" vertical="center" wrapText="1"/>
      <protection/>
    </xf>
    <xf numFmtId="4" fontId="11" fillId="0" borderId="10" xfId="62" applyNumberFormat="1" applyFont="1" applyFill="1" applyBorder="1" applyAlignment="1">
      <alignment horizontal="center" vertical="center" wrapText="1"/>
      <protection/>
    </xf>
    <xf numFmtId="40" fontId="11" fillId="0" borderId="10" xfId="62" applyNumberFormat="1" applyFont="1" applyFill="1" applyBorder="1" applyAlignment="1">
      <alignment horizontal="center" vertical="center" wrapText="1"/>
      <protection/>
    </xf>
    <xf numFmtId="0" fontId="11" fillId="0" borderId="0" xfId="62" applyFont="1" applyFill="1" applyAlignment="1">
      <alignment horizontal="right" vertical="center" wrapText="1"/>
      <protection/>
    </xf>
    <xf numFmtId="0" fontId="11" fillId="0" borderId="0" xfId="62" applyFont="1" applyFill="1" applyBorder="1" applyAlignment="1">
      <alignment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40" fontId="11" fillId="0" borderId="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50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center"/>
      <protection/>
    </xf>
    <xf numFmtId="0" fontId="15" fillId="0" borderId="0" xfId="62" applyFont="1" applyFill="1">
      <alignment/>
      <protection/>
    </xf>
    <xf numFmtId="0" fontId="10" fillId="0" borderId="0" xfId="62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6" fillId="0" borderId="0" xfId="62" applyFont="1" applyFill="1" applyAlignment="1">
      <alignment horizontal="centerContinuous" vertical="center"/>
      <protection/>
    </xf>
    <xf numFmtId="0" fontId="11" fillId="0" borderId="0" xfId="62" applyFont="1" applyFill="1" applyAlignment="1">
      <alignment horizontal="centerContinuous"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20" xfId="62" applyFont="1" applyFill="1" applyBorder="1" applyAlignment="1">
      <alignment horizontal="center" vertical="center"/>
      <protection/>
    </xf>
    <xf numFmtId="0" fontId="11" fillId="0" borderId="22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4" fontId="11" fillId="0" borderId="10" xfId="62" applyNumberFormat="1" applyFont="1" applyFill="1" applyBorder="1" applyAlignment="1">
      <alignment horizontal="left" vertical="center"/>
      <protection/>
    </xf>
    <xf numFmtId="4" fontId="11" fillId="0" borderId="10" xfId="62" applyNumberFormat="1" applyFont="1" applyFill="1" applyBorder="1" applyAlignment="1">
      <alignment vertical="center"/>
      <protection/>
    </xf>
    <xf numFmtId="0" fontId="10" fillId="0" borderId="10" xfId="62" applyBorder="1">
      <alignment/>
      <protection/>
    </xf>
    <xf numFmtId="0" fontId="10" fillId="0" borderId="10" xfId="62" applyBorder="1" applyAlignment="1">
      <alignment horizontal="center" vertical="center"/>
      <protection/>
    </xf>
    <xf numFmtId="4" fontId="11" fillId="0" borderId="10" xfId="62" applyNumberFormat="1" applyFont="1" applyFill="1" applyBorder="1" applyAlignment="1">
      <alignment horizontal="center" vertical="center"/>
      <protection/>
    </xf>
    <xf numFmtId="40" fontId="11" fillId="0" borderId="10" xfId="62" applyNumberFormat="1" applyFont="1" applyFill="1" applyBorder="1" applyAlignment="1" applyProtection="1">
      <alignment horizontal="center" vertical="center"/>
      <protection/>
    </xf>
    <xf numFmtId="4" fontId="11" fillId="0" borderId="10" xfId="62" applyNumberFormat="1" applyFont="1" applyFill="1" applyBorder="1">
      <alignment/>
      <protection/>
    </xf>
    <xf numFmtId="40" fontId="11" fillId="0" borderId="1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 5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044;&#31639;\2021&#22478;&#31649;\2021&#24180;&#37096;&#38376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201.45</v>
          </cell>
          <cell r="C7">
            <v>201.45</v>
          </cell>
        </row>
        <row r="8">
          <cell r="B8">
            <v>18.48</v>
          </cell>
          <cell r="C8">
            <v>18.48</v>
          </cell>
        </row>
        <row r="9">
          <cell r="B9">
            <v>6.14</v>
          </cell>
          <cell r="C9">
            <v>6.14</v>
          </cell>
        </row>
        <row r="10">
          <cell r="B10">
            <v>163.68</v>
          </cell>
          <cell r="C10">
            <v>163.68</v>
          </cell>
        </row>
        <row r="11">
          <cell r="B11">
            <v>13.15</v>
          </cell>
          <cell r="C11">
            <v>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2"/>
  <sheetViews>
    <sheetView showGridLines="0" showZeros="0" workbookViewId="0" topLeftCell="A1">
      <selection activeCell="I11" sqref="I11"/>
    </sheetView>
  </sheetViews>
  <sheetFormatPr defaultColWidth="7.25390625" defaultRowHeight="19.5" customHeight="1"/>
  <cols>
    <col min="1" max="1" width="39.875" style="134" customWidth="1"/>
    <col min="2" max="2" width="20.50390625" style="135" customWidth="1"/>
    <col min="3" max="3" width="31.75390625" style="134" customWidth="1"/>
    <col min="4" max="4" width="19.25390625" style="135" customWidth="1"/>
    <col min="5" max="16384" width="7.25390625" style="134" customWidth="1"/>
  </cols>
  <sheetData>
    <row r="2" spans="1:4" s="63" customFormat="1" ht="19.5" customHeight="1">
      <c r="A2" s="136" t="s">
        <v>0</v>
      </c>
      <c r="B2" s="137"/>
      <c r="D2" s="138"/>
    </row>
    <row r="3" spans="1:4" ht="29.25" customHeight="1">
      <c r="A3" s="139" t="s">
        <v>1</v>
      </c>
      <c r="B3" s="138"/>
      <c r="C3" s="140"/>
      <c r="D3" s="138"/>
    </row>
    <row r="4" spans="1:4" ht="17.25" customHeight="1">
      <c r="A4" s="141" t="s">
        <v>2</v>
      </c>
      <c r="D4" s="142" t="s">
        <v>3</v>
      </c>
    </row>
    <row r="5" spans="1:4" ht="17.25" customHeight="1">
      <c r="A5" s="143" t="s">
        <v>4</v>
      </c>
      <c r="B5" s="144"/>
      <c r="C5" s="143" t="s">
        <v>5</v>
      </c>
      <c r="D5" s="144"/>
    </row>
    <row r="6" spans="1:4" ht="17.25" customHeight="1">
      <c r="A6" s="145" t="s">
        <v>6</v>
      </c>
      <c r="B6" s="145" t="s">
        <v>7</v>
      </c>
      <c r="C6" s="145" t="s">
        <v>8</v>
      </c>
      <c r="D6" s="145" t="s">
        <v>7</v>
      </c>
    </row>
    <row r="7" spans="1:4" ht="17.25" customHeight="1">
      <c r="A7" s="146" t="s">
        <v>9</v>
      </c>
      <c r="B7" s="108">
        <v>201.45</v>
      </c>
      <c r="C7" s="147" t="s">
        <v>10</v>
      </c>
      <c r="D7" s="61">
        <v>18.48</v>
      </c>
    </row>
    <row r="8" spans="1:4" ht="17.25" customHeight="1">
      <c r="A8" s="146" t="s">
        <v>11</v>
      </c>
      <c r="B8" s="108">
        <v>201.45</v>
      </c>
      <c r="C8" s="147" t="s">
        <v>12</v>
      </c>
      <c r="D8" s="61">
        <v>6.14</v>
      </c>
    </row>
    <row r="9" spans="1:4" ht="17.25" customHeight="1">
      <c r="A9" s="146" t="s">
        <v>13</v>
      </c>
      <c r="B9" s="108">
        <v>0</v>
      </c>
      <c r="C9" s="147" t="s">
        <v>14</v>
      </c>
      <c r="D9" s="61">
        <v>163.68</v>
      </c>
    </row>
    <row r="10" spans="1:4" ht="17.25" customHeight="1">
      <c r="A10" s="146" t="s">
        <v>15</v>
      </c>
      <c r="B10" s="108">
        <v>0</v>
      </c>
      <c r="C10" s="147" t="s">
        <v>16</v>
      </c>
      <c r="D10" s="61">
        <v>13.15</v>
      </c>
    </row>
    <row r="11" spans="1:4" ht="17.25" customHeight="1">
      <c r="A11" s="146" t="s">
        <v>17</v>
      </c>
      <c r="B11" s="108">
        <v>0</v>
      </c>
      <c r="C11" s="147"/>
      <c r="D11" s="61"/>
    </row>
    <row r="12" spans="1:4" ht="17.25" customHeight="1">
      <c r="A12" s="146" t="s">
        <v>18</v>
      </c>
      <c r="B12" s="108">
        <v>0</v>
      </c>
      <c r="C12" s="147"/>
      <c r="D12" s="61"/>
    </row>
    <row r="13" spans="1:4" ht="17.25" customHeight="1">
      <c r="A13" s="146" t="s">
        <v>19</v>
      </c>
      <c r="B13" s="108">
        <v>0</v>
      </c>
      <c r="C13" s="147"/>
      <c r="D13" s="61"/>
    </row>
    <row r="14" spans="1:4" ht="17.25" customHeight="1">
      <c r="A14" s="146" t="s">
        <v>20</v>
      </c>
      <c r="B14" s="108">
        <v>0</v>
      </c>
      <c r="C14" s="147"/>
      <c r="D14" s="61"/>
    </row>
    <row r="15" spans="1:4" ht="17.25" customHeight="1">
      <c r="A15" s="146" t="s">
        <v>21</v>
      </c>
      <c r="B15" s="108">
        <v>0</v>
      </c>
      <c r="C15" s="147"/>
      <c r="D15" s="61"/>
    </row>
    <row r="16" spans="1:4" ht="17.25" customHeight="1">
      <c r="A16" s="146" t="s">
        <v>22</v>
      </c>
      <c r="B16" s="108">
        <v>0</v>
      </c>
      <c r="C16" s="147"/>
      <c r="D16" s="61"/>
    </row>
    <row r="17" spans="1:4" ht="17.25" customHeight="1">
      <c r="A17" s="146"/>
      <c r="B17" s="110"/>
      <c r="C17" s="148"/>
      <c r="D17" s="149"/>
    </row>
    <row r="18" spans="1:4" ht="17.25" customHeight="1">
      <c r="A18" s="150" t="s">
        <v>23</v>
      </c>
      <c r="B18" s="110">
        <f>SUM(B8:B17)</f>
        <v>201.45</v>
      </c>
      <c r="C18" s="150" t="s">
        <v>24</v>
      </c>
      <c r="D18" s="110">
        <f>SUM(D7:D17)</f>
        <v>201.45000000000002</v>
      </c>
    </row>
    <row r="19" spans="1:4" ht="17.25" customHeight="1">
      <c r="A19" s="146" t="s">
        <v>25</v>
      </c>
      <c r="B19" s="61"/>
      <c r="C19" s="146" t="s">
        <v>26</v>
      </c>
      <c r="D19" s="61"/>
    </row>
    <row r="20" spans="1:4" ht="17.25" customHeight="1">
      <c r="A20" s="146" t="s">
        <v>27</v>
      </c>
      <c r="B20" s="151"/>
      <c r="C20" s="152"/>
      <c r="D20" s="110"/>
    </row>
    <row r="21" spans="1:4" ht="17.25" customHeight="1">
      <c r="A21" s="146"/>
      <c r="B21" s="61"/>
      <c r="C21" s="152"/>
      <c r="D21" s="110"/>
    </row>
    <row r="22" spans="1:4" ht="17.25" customHeight="1">
      <c r="A22" s="150" t="s">
        <v>28</v>
      </c>
      <c r="B22" s="153">
        <f>SUM(B18:B21)</f>
        <v>201.45</v>
      </c>
      <c r="C22" s="150" t="s">
        <v>29</v>
      </c>
      <c r="D22" s="110">
        <f>SUM(D18:D21)</f>
        <v>201.45000000000002</v>
      </c>
    </row>
  </sheetData>
  <sheetProtection/>
  <mergeCells count="2"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C4" sqref="C4:H4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239</v>
      </c>
    </row>
    <row r="2" spans="1:8" s="1" customFormat="1" ht="39" customHeight="1">
      <c r="A2" s="3" t="s">
        <v>240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241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242</v>
      </c>
      <c r="B4" s="4"/>
      <c r="C4" s="4" t="s">
        <v>243</v>
      </c>
      <c r="D4" s="4"/>
      <c r="E4" s="4"/>
      <c r="F4" s="4"/>
      <c r="G4" s="4"/>
      <c r="H4" s="4"/>
    </row>
    <row r="5" spans="1:8" s="1" customFormat="1" ht="19.5" customHeight="1">
      <c r="A5" s="4" t="s">
        <v>244</v>
      </c>
      <c r="B5" s="4"/>
      <c r="C5" s="4" t="s">
        <v>151</v>
      </c>
      <c r="D5" s="4"/>
      <c r="E5" s="4" t="s">
        <v>245</v>
      </c>
      <c r="F5" s="4"/>
      <c r="G5" s="4" t="s">
        <v>246</v>
      </c>
      <c r="H5" s="4"/>
    </row>
    <row r="6" spans="1:8" s="1" customFormat="1" ht="19.5" customHeight="1">
      <c r="A6" s="4" t="s">
        <v>247</v>
      </c>
      <c r="B6" s="4"/>
      <c r="C6" s="4" t="s">
        <v>248</v>
      </c>
      <c r="D6" s="4"/>
      <c r="E6" s="4" t="s">
        <v>249</v>
      </c>
      <c r="F6" s="4"/>
      <c r="G6" s="4" t="s">
        <v>250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251</v>
      </c>
      <c r="H7" s="4"/>
    </row>
    <row r="8" spans="1:8" s="1" customFormat="1" ht="19.5" customHeight="1">
      <c r="A8" s="4" t="s">
        <v>252</v>
      </c>
      <c r="B8" s="4"/>
      <c r="C8" s="4" t="s">
        <v>253</v>
      </c>
      <c r="D8" s="4"/>
      <c r="E8" s="4">
        <v>25</v>
      </c>
      <c r="F8" s="4"/>
      <c r="G8" s="4"/>
      <c r="H8" s="4"/>
    </row>
    <row r="9" spans="1:8" s="1" customFormat="1" ht="19.5" customHeight="1">
      <c r="A9" s="4"/>
      <c r="B9" s="4"/>
      <c r="C9" s="4" t="s">
        <v>254</v>
      </c>
      <c r="D9" s="4"/>
      <c r="E9" s="4">
        <v>25</v>
      </c>
      <c r="F9" s="4"/>
      <c r="G9" s="4"/>
      <c r="H9" s="4"/>
    </row>
    <row r="10" spans="1:8" s="1" customFormat="1" ht="19.5" customHeight="1">
      <c r="A10" s="4"/>
      <c r="B10" s="4"/>
      <c r="C10" s="4" t="s">
        <v>171</v>
      </c>
      <c r="D10" s="4"/>
      <c r="E10" s="4" t="s">
        <v>213</v>
      </c>
      <c r="F10" s="4"/>
      <c r="G10" s="4"/>
      <c r="H10" s="4"/>
    </row>
    <row r="11" spans="1:8" s="1" customFormat="1" ht="19.5" customHeight="1">
      <c r="A11" s="5" t="s">
        <v>255</v>
      </c>
      <c r="B11" s="4" t="s">
        <v>256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 t="s">
        <v>257</v>
      </c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179</v>
      </c>
      <c r="B13" s="6" t="s">
        <v>180</v>
      </c>
      <c r="C13" s="4" t="s">
        <v>181</v>
      </c>
      <c r="D13" s="4"/>
      <c r="E13" s="4"/>
      <c r="F13" s="4"/>
      <c r="G13" s="4" t="s">
        <v>258</v>
      </c>
      <c r="H13" s="4"/>
    </row>
    <row r="14" spans="1:8" s="1" customFormat="1" ht="15" customHeight="1">
      <c r="A14" s="7" t="s">
        <v>183</v>
      </c>
      <c r="B14" s="6" t="s">
        <v>184</v>
      </c>
      <c r="C14" s="4" t="s">
        <v>259</v>
      </c>
      <c r="D14" s="4"/>
      <c r="E14" s="4"/>
      <c r="F14" s="4"/>
      <c r="G14" s="10" t="s">
        <v>260</v>
      </c>
      <c r="H14" s="10"/>
    </row>
    <row r="15" spans="1:8" s="1" customFormat="1" ht="15" customHeight="1">
      <c r="A15" s="7"/>
      <c r="B15" s="9" t="s">
        <v>198</v>
      </c>
      <c r="C15" s="4" t="s">
        <v>203</v>
      </c>
      <c r="D15" s="4"/>
      <c r="E15" s="4"/>
      <c r="F15" s="4"/>
      <c r="G15" s="10" t="s">
        <v>261</v>
      </c>
      <c r="H15" s="10"/>
    </row>
    <row r="16" spans="1:8" s="1" customFormat="1" ht="15" customHeight="1">
      <c r="A16" s="7"/>
      <c r="B16" s="11"/>
      <c r="C16" s="4" t="s">
        <v>204</v>
      </c>
      <c r="D16" s="4"/>
      <c r="E16" s="4"/>
      <c r="F16" s="4"/>
      <c r="G16" s="10" t="s">
        <v>194</v>
      </c>
      <c r="H16" s="10"/>
    </row>
    <row r="17" spans="1:8" s="1" customFormat="1" ht="15" customHeight="1">
      <c r="A17" s="7"/>
      <c r="B17" s="6" t="s">
        <v>205</v>
      </c>
      <c r="C17" s="4" t="s">
        <v>208</v>
      </c>
      <c r="D17" s="4"/>
      <c r="E17" s="4"/>
      <c r="F17" s="4"/>
      <c r="G17" s="10" t="s">
        <v>194</v>
      </c>
      <c r="H17" s="10"/>
    </row>
    <row r="18" spans="1:8" s="1" customFormat="1" ht="15" customHeight="1">
      <c r="A18" s="7"/>
      <c r="B18" s="6" t="s">
        <v>210</v>
      </c>
      <c r="C18" s="4"/>
      <c r="D18" s="4"/>
      <c r="E18" s="4"/>
      <c r="F18" s="4"/>
      <c r="G18" s="10"/>
      <c r="H18" s="10"/>
    </row>
    <row r="19" spans="1:8" s="1" customFormat="1" ht="15" customHeight="1">
      <c r="A19" s="12" t="s">
        <v>211</v>
      </c>
      <c r="B19" s="6" t="s">
        <v>212</v>
      </c>
      <c r="C19" s="13"/>
      <c r="D19" s="14"/>
      <c r="E19" s="14"/>
      <c r="F19" s="17"/>
      <c r="G19" s="18"/>
      <c r="H19" s="19"/>
    </row>
    <row r="20" spans="1:8" s="1" customFormat="1" ht="15" customHeight="1">
      <c r="A20" s="15"/>
      <c r="B20" s="6" t="s">
        <v>214</v>
      </c>
      <c r="C20" s="4" t="s">
        <v>262</v>
      </c>
      <c r="D20" s="4"/>
      <c r="E20" s="4"/>
      <c r="F20" s="4"/>
      <c r="G20" s="10" t="s">
        <v>222</v>
      </c>
      <c r="H20" s="10"/>
    </row>
    <row r="21" spans="1:8" s="1" customFormat="1" ht="15" customHeight="1">
      <c r="A21" s="15"/>
      <c r="B21" s="6" t="s">
        <v>223</v>
      </c>
      <c r="C21" s="13"/>
      <c r="D21" s="14"/>
      <c r="E21" s="14"/>
      <c r="F21" s="17"/>
      <c r="G21" s="18"/>
      <c r="H21" s="19"/>
    </row>
    <row r="22" spans="1:8" s="1" customFormat="1" ht="15" customHeight="1">
      <c r="A22" s="16"/>
      <c r="B22" s="6" t="s">
        <v>230</v>
      </c>
      <c r="C22" s="4"/>
      <c r="D22" s="4"/>
      <c r="E22" s="4"/>
      <c r="F22" s="4"/>
      <c r="G22" s="10"/>
      <c r="H22" s="10"/>
    </row>
    <row r="23" spans="1:8" s="1" customFormat="1" ht="15" customHeight="1">
      <c r="A23" s="7" t="s">
        <v>234</v>
      </c>
      <c r="B23" s="6" t="s">
        <v>234</v>
      </c>
      <c r="C23" s="4" t="s">
        <v>263</v>
      </c>
      <c r="D23" s="4"/>
      <c r="E23" s="4"/>
      <c r="F23" s="4"/>
      <c r="G23" s="10" t="s">
        <v>196</v>
      </c>
      <c r="H23" s="10"/>
    </row>
  </sheetData>
  <sheetProtection/>
  <mergeCells count="48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1:A12"/>
    <mergeCell ref="A14:A18"/>
    <mergeCell ref="A19:A22"/>
    <mergeCell ref="B15:B16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workbookViewId="0" topLeftCell="A1">
      <selection activeCell="C19" sqref="C19:F19"/>
    </sheetView>
  </sheetViews>
  <sheetFormatPr defaultColWidth="9.00390625" defaultRowHeight="14.25"/>
  <cols>
    <col min="1" max="1" width="18.625" style="1" customWidth="1"/>
    <col min="2" max="2" width="26.125" style="1" customWidth="1"/>
    <col min="3" max="3" width="20.75390625" style="1" customWidth="1"/>
    <col min="4" max="4" width="24.875" style="1" customWidth="1"/>
    <col min="5" max="5" width="10.75390625" style="1" customWidth="1"/>
    <col min="6" max="6" width="14.125" style="1" customWidth="1"/>
    <col min="7" max="7" width="9.75390625" style="1" customWidth="1"/>
    <col min="8" max="8" width="23.875" style="1" customWidth="1"/>
    <col min="9" max="252" width="9.00390625" style="1" customWidth="1"/>
  </cols>
  <sheetData>
    <row r="1" s="1" customFormat="1" ht="19.5" customHeight="1">
      <c r="A1" s="2" t="s">
        <v>239</v>
      </c>
    </row>
    <row r="2" spans="1:8" s="1" customFormat="1" ht="39" customHeight="1">
      <c r="A2" s="3" t="s">
        <v>240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241</v>
      </c>
      <c r="B3" s="4"/>
      <c r="C3" s="4"/>
      <c r="D3" s="4"/>
      <c r="E3" s="4"/>
      <c r="F3" s="4"/>
      <c r="G3" s="4"/>
      <c r="H3" s="4"/>
    </row>
    <row r="4" spans="1:8" s="1" customFormat="1" ht="19.5" customHeight="1">
      <c r="A4" s="4" t="s">
        <v>242</v>
      </c>
      <c r="B4" s="4"/>
      <c r="C4" s="4" t="s">
        <v>264</v>
      </c>
      <c r="D4" s="4"/>
      <c r="E4" s="4"/>
      <c r="F4" s="4"/>
      <c r="G4" s="4"/>
      <c r="H4" s="4"/>
    </row>
    <row r="5" spans="1:8" s="1" customFormat="1" ht="19.5" customHeight="1">
      <c r="A5" s="4" t="s">
        <v>244</v>
      </c>
      <c r="B5" s="4"/>
      <c r="C5" s="4" t="s">
        <v>151</v>
      </c>
      <c r="D5" s="4"/>
      <c r="E5" s="4" t="s">
        <v>245</v>
      </c>
      <c r="F5" s="4"/>
      <c r="G5" s="4" t="s">
        <v>151</v>
      </c>
      <c r="H5" s="4"/>
    </row>
    <row r="6" spans="1:8" s="1" customFormat="1" ht="19.5" customHeight="1">
      <c r="A6" s="4" t="s">
        <v>247</v>
      </c>
      <c r="B6" s="4"/>
      <c r="C6" s="4" t="s">
        <v>248</v>
      </c>
      <c r="D6" s="4"/>
      <c r="E6" s="4" t="s">
        <v>249</v>
      </c>
      <c r="F6" s="4"/>
      <c r="G6" s="4" t="s">
        <v>250</v>
      </c>
      <c r="H6" s="4"/>
    </row>
    <row r="7" spans="1:8" s="1" customFormat="1" ht="19.5" customHeight="1">
      <c r="A7" s="4"/>
      <c r="B7" s="4"/>
      <c r="C7" s="4"/>
      <c r="D7" s="4"/>
      <c r="E7" s="4"/>
      <c r="F7" s="4"/>
      <c r="G7" s="4" t="s">
        <v>251</v>
      </c>
      <c r="H7" s="4"/>
    </row>
    <row r="8" spans="1:8" s="1" customFormat="1" ht="19.5" customHeight="1">
      <c r="A8" s="4" t="s">
        <v>252</v>
      </c>
      <c r="B8" s="4"/>
      <c r="C8" s="4" t="s">
        <v>253</v>
      </c>
      <c r="D8" s="4"/>
      <c r="E8" s="4">
        <v>100</v>
      </c>
      <c r="F8" s="4"/>
      <c r="G8" s="4"/>
      <c r="H8" s="4"/>
    </row>
    <row r="9" spans="1:8" s="1" customFormat="1" ht="19.5" customHeight="1">
      <c r="A9" s="4"/>
      <c r="B9" s="4"/>
      <c r="C9" s="4" t="s">
        <v>254</v>
      </c>
      <c r="D9" s="4"/>
      <c r="E9" s="4">
        <v>100</v>
      </c>
      <c r="F9" s="4"/>
      <c r="G9" s="4"/>
      <c r="H9" s="4"/>
    </row>
    <row r="10" spans="1:8" s="1" customFormat="1" ht="19.5" customHeight="1">
      <c r="A10" s="4"/>
      <c r="B10" s="4"/>
      <c r="C10" s="4" t="s">
        <v>171</v>
      </c>
      <c r="D10" s="4"/>
      <c r="E10" s="4" t="s">
        <v>213</v>
      </c>
      <c r="F10" s="4"/>
      <c r="G10" s="4"/>
      <c r="H10" s="4"/>
    </row>
    <row r="11" spans="1:8" s="1" customFormat="1" ht="19.5" customHeight="1">
      <c r="A11" s="5" t="s">
        <v>255</v>
      </c>
      <c r="B11" s="4" t="s">
        <v>256</v>
      </c>
      <c r="C11" s="4"/>
      <c r="D11" s="4"/>
      <c r="E11" s="4"/>
      <c r="F11" s="4"/>
      <c r="G11" s="4"/>
      <c r="H11" s="4"/>
    </row>
    <row r="12" spans="1:8" s="1" customFormat="1" ht="54" customHeight="1">
      <c r="A12" s="5"/>
      <c r="B12" s="4" t="s">
        <v>265</v>
      </c>
      <c r="C12" s="4"/>
      <c r="D12" s="4"/>
      <c r="E12" s="4"/>
      <c r="F12" s="4"/>
      <c r="G12" s="4"/>
      <c r="H12" s="4"/>
    </row>
    <row r="13" spans="1:8" s="1" customFormat="1" ht="19.5" customHeight="1">
      <c r="A13" s="6" t="s">
        <v>179</v>
      </c>
      <c r="B13" s="6" t="s">
        <v>180</v>
      </c>
      <c r="C13" s="4" t="s">
        <v>181</v>
      </c>
      <c r="D13" s="4"/>
      <c r="E13" s="4"/>
      <c r="F13" s="4"/>
      <c r="G13" s="4" t="s">
        <v>258</v>
      </c>
      <c r="H13" s="4"/>
    </row>
    <row r="14" spans="1:8" s="1" customFormat="1" ht="15" customHeight="1">
      <c r="A14" s="7" t="s">
        <v>183</v>
      </c>
      <c r="B14" s="6" t="s">
        <v>184</v>
      </c>
      <c r="C14" s="4" t="s">
        <v>266</v>
      </c>
      <c r="D14" s="4"/>
      <c r="E14" s="4"/>
      <c r="F14" s="4"/>
      <c r="G14" s="10" t="s">
        <v>267</v>
      </c>
      <c r="H14" s="10"/>
    </row>
    <row r="15" spans="1:8" s="1" customFormat="1" ht="15" customHeight="1">
      <c r="A15" s="7"/>
      <c r="B15" s="8"/>
      <c r="C15" s="4" t="s">
        <v>268</v>
      </c>
      <c r="D15" s="4"/>
      <c r="E15" s="4"/>
      <c r="F15" s="4"/>
      <c r="G15" s="10" t="s">
        <v>269</v>
      </c>
      <c r="H15" s="10"/>
    </row>
    <row r="16" spans="1:8" s="1" customFormat="1" ht="15" customHeight="1">
      <c r="A16" s="7"/>
      <c r="B16" s="9" t="s">
        <v>198</v>
      </c>
      <c r="C16" s="4" t="s">
        <v>270</v>
      </c>
      <c r="D16" s="4"/>
      <c r="E16" s="4"/>
      <c r="F16" s="4"/>
      <c r="G16" s="10" t="s">
        <v>261</v>
      </c>
      <c r="H16" s="10"/>
    </row>
    <row r="17" spans="1:8" s="1" customFormat="1" ht="15" customHeight="1">
      <c r="A17" s="7"/>
      <c r="B17" s="6" t="s">
        <v>205</v>
      </c>
      <c r="C17" s="4" t="s">
        <v>271</v>
      </c>
      <c r="D17" s="4"/>
      <c r="E17" s="4"/>
      <c r="F17" s="4"/>
      <c r="G17" s="10" t="s">
        <v>261</v>
      </c>
      <c r="H17" s="10"/>
    </row>
    <row r="18" spans="1:8" s="1" customFormat="1" ht="15" customHeight="1">
      <c r="A18" s="7"/>
      <c r="B18" s="6" t="s">
        <v>210</v>
      </c>
      <c r="C18" s="4" t="s">
        <v>272</v>
      </c>
      <c r="D18" s="4"/>
      <c r="E18" s="4"/>
      <c r="F18" s="4"/>
      <c r="G18" s="10" t="s">
        <v>273</v>
      </c>
      <c r="H18" s="10"/>
    </row>
    <row r="19" spans="1:8" s="1" customFormat="1" ht="15" customHeight="1">
      <c r="A19" s="7" t="s">
        <v>211</v>
      </c>
      <c r="B19" s="6" t="s">
        <v>212</v>
      </c>
      <c r="C19" s="4" t="s">
        <v>274</v>
      </c>
      <c r="D19" s="4"/>
      <c r="E19" s="4"/>
      <c r="F19" s="4"/>
      <c r="G19" s="10" t="s">
        <v>275</v>
      </c>
      <c r="H19" s="10"/>
    </row>
    <row r="20" spans="1:8" s="1" customFormat="1" ht="15" customHeight="1">
      <c r="A20" s="7"/>
      <c r="B20" s="6" t="s">
        <v>214</v>
      </c>
      <c r="C20" s="4" t="s">
        <v>276</v>
      </c>
      <c r="D20" s="4"/>
      <c r="E20" s="4"/>
      <c r="F20" s="4"/>
      <c r="G20" s="10" t="s">
        <v>277</v>
      </c>
      <c r="H20" s="10"/>
    </row>
    <row r="21" spans="1:8" s="1" customFormat="1" ht="15" customHeight="1">
      <c r="A21" s="7"/>
      <c r="B21" s="6" t="s">
        <v>223</v>
      </c>
      <c r="C21" s="4" t="s">
        <v>275</v>
      </c>
      <c r="D21" s="4"/>
      <c r="E21" s="4"/>
      <c r="F21" s="4"/>
      <c r="G21" s="10" t="s">
        <v>275</v>
      </c>
      <c r="H21" s="10"/>
    </row>
    <row r="22" spans="1:8" s="1" customFormat="1" ht="15" customHeight="1">
      <c r="A22" s="7"/>
      <c r="B22" s="6" t="s">
        <v>230</v>
      </c>
      <c r="C22" s="4" t="s">
        <v>232</v>
      </c>
      <c r="D22" s="4"/>
      <c r="E22" s="4"/>
      <c r="F22" s="4"/>
      <c r="G22" s="10" t="s">
        <v>277</v>
      </c>
      <c r="H22" s="10"/>
    </row>
    <row r="23" spans="1:8" ht="15.75">
      <c r="A23" s="7" t="s">
        <v>234</v>
      </c>
      <c r="B23" s="6" t="s">
        <v>234</v>
      </c>
      <c r="C23" s="4" t="s">
        <v>278</v>
      </c>
      <c r="D23" s="4"/>
      <c r="E23" s="4"/>
      <c r="F23" s="4"/>
      <c r="G23" s="10" t="s">
        <v>279</v>
      </c>
      <c r="H23" s="10"/>
    </row>
    <row r="24" spans="1:8" ht="15.75">
      <c r="A24" s="7"/>
      <c r="B24" s="6"/>
      <c r="C24" s="4" t="s">
        <v>280</v>
      </c>
      <c r="D24" s="4"/>
      <c r="E24" s="4"/>
      <c r="F24" s="4"/>
      <c r="G24" s="10" t="s">
        <v>279</v>
      </c>
      <c r="H24" s="10"/>
    </row>
  </sheetData>
  <sheetProtection/>
  <mergeCells count="5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11:A12"/>
    <mergeCell ref="A14:A18"/>
    <mergeCell ref="A19:A22"/>
    <mergeCell ref="A23:A24"/>
    <mergeCell ref="B23:B24"/>
    <mergeCell ref="A6:B7"/>
    <mergeCell ref="C6:D7"/>
    <mergeCell ref="E6:F7"/>
    <mergeCell ref="A8:B10"/>
  </mergeCells>
  <printOptions/>
  <pageMargins left="0.75" right="0.75" top="1" bottom="1" header="0.51" footer="0.51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S11" sqref="S11"/>
    </sheetView>
  </sheetViews>
  <sheetFormatPr defaultColWidth="9.00390625" defaultRowHeight="14.25"/>
  <cols>
    <col min="1" max="1" width="14.25390625" style="117" customWidth="1"/>
    <col min="2" max="2" width="25.125" style="127" customWidth="1"/>
    <col min="3" max="3" width="7.75390625" style="118" customWidth="1"/>
    <col min="4" max="4" width="9.00390625" style="117" customWidth="1"/>
    <col min="5" max="5" width="9.00390625" style="118" customWidth="1"/>
    <col min="6" max="7" width="9.00390625" style="117" customWidth="1"/>
    <col min="8" max="8" width="8.125" style="117" customWidth="1"/>
    <col min="9" max="9" width="6.375" style="117" customWidth="1"/>
    <col min="10" max="10" width="7.625" style="117" customWidth="1"/>
    <col min="11" max="11" width="7.00390625" style="117" customWidth="1"/>
    <col min="12" max="12" width="8.25390625" style="117" customWidth="1"/>
    <col min="13" max="13" width="6.75390625" style="117" customWidth="1"/>
    <col min="14" max="14" width="8.125" style="117" customWidth="1"/>
    <col min="15" max="16384" width="9.00390625" style="117" customWidth="1"/>
  </cols>
  <sheetData>
    <row r="1" spans="1:2" ht="30.75" customHeight="1">
      <c r="A1" s="119" t="s">
        <v>30</v>
      </c>
      <c r="B1" s="119"/>
    </row>
    <row r="2" spans="1:14" ht="30.75" customHeight="1">
      <c r="A2" s="120" t="s">
        <v>31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30.75" customHeight="1">
      <c r="A3" s="127" t="s">
        <v>2</v>
      </c>
      <c r="M3" s="133" t="s">
        <v>3</v>
      </c>
      <c r="N3" s="133"/>
    </row>
    <row r="4" spans="1:14" ht="46.5" customHeight="1">
      <c r="A4" s="47" t="s">
        <v>32</v>
      </c>
      <c r="B4" s="47"/>
      <c r="C4" s="47" t="s">
        <v>33</v>
      </c>
      <c r="D4" s="47" t="s">
        <v>34</v>
      </c>
      <c r="E4" s="47" t="s">
        <v>35</v>
      </c>
      <c r="F4" s="47"/>
      <c r="G4" s="47"/>
      <c r="H4" s="47"/>
      <c r="I4" s="47" t="s">
        <v>36</v>
      </c>
      <c r="J4" s="47" t="s">
        <v>37</v>
      </c>
      <c r="K4" s="47" t="s">
        <v>38</v>
      </c>
      <c r="L4" s="47" t="s">
        <v>39</v>
      </c>
      <c r="M4" s="47" t="s">
        <v>40</v>
      </c>
      <c r="N4" s="47" t="s">
        <v>41</v>
      </c>
    </row>
    <row r="5" spans="1:14" ht="47.25">
      <c r="A5" s="47"/>
      <c r="B5" s="47"/>
      <c r="C5" s="47"/>
      <c r="D5" s="47"/>
      <c r="E5" s="47" t="s">
        <v>42</v>
      </c>
      <c r="F5" s="128" t="s">
        <v>43</v>
      </c>
      <c r="G5" s="128" t="s">
        <v>44</v>
      </c>
      <c r="H5" s="128" t="s">
        <v>45</v>
      </c>
      <c r="I5" s="47"/>
      <c r="J5" s="47"/>
      <c r="K5" s="47"/>
      <c r="L5" s="47"/>
      <c r="M5" s="47"/>
      <c r="N5" s="47"/>
    </row>
    <row r="6" spans="1:14" ht="15.75" customHeight="1">
      <c r="A6" s="128" t="s">
        <v>46</v>
      </c>
      <c r="B6" s="86" t="s">
        <v>47</v>
      </c>
      <c r="C6" s="51"/>
      <c r="D6" s="52"/>
      <c r="E6" s="51"/>
      <c r="F6" s="52"/>
      <c r="G6" s="52"/>
      <c r="H6" s="52"/>
      <c r="I6" s="52"/>
      <c r="J6" s="52"/>
      <c r="K6" s="52"/>
      <c r="L6" s="52"/>
      <c r="M6" s="52"/>
      <c r="N6" s="52"/>
    </row>
    <row r="7" spans="1:14" ht="15.75" customHeight="1">
      <c r="A7" s="86">
        <v>208</v>
      </c>
      <c r="B7" s="78" t="s">
        <v>10</v>
      </c>
      <c r="C7" s="129">
        <v>18.48</v>
      </c>
      <c r="D7" s="52"/>
      <c r="E7" s="129">
        <v>18.48</v>
      </c>
      <c r="F7" s="52"/>
      <c r="G7" s="52"/>
      <c r="H7" s="52"/>
      <c r="I7" s="52"/>
      <c r="J7" s="52"/>
      <c r="K7" s="52"/>
      <c r="L7" s="52"/>
      <c r="M7" s="52"/>
      <c r="N7" s="52"/>
    </row>
    <row r="8" spans="1:14" ht="15.75" customHeight="1">
      <c r="A8" s="89" t="s">
        <v>48</v>
      </c>
      <c r="B8" s="78" t="s">
        <v>49</v>
      </c>
      <c r="C8" s="129">
        <v>18.48</v>
      </c>
      <c r="D8" s="52"/>
      <c r="E8" s="129">
        <v>18.48</v>
      </c>
      <c r="F8" s="52"/>
      <c r="G8" s="52"/>
      <c r="H8" s="52"/>
      <c r="I8" s="52"/>
      <c r="J8" s="52"/>
      <c r="K8" s="52"/>
      <c r="L8" s="52"/>
      <c r="M8" s="52"/>
      <c r="N8" s="52"/>
    </row>
    <row r="9" spans="1:14" ht="31.5" customHeight="1">
      <c r="A9" s="47">
        <v>2080505</v>
      </c>
      <c r="B9" s="78" t="s">
        <v>50</v>
      </c>
      <c r="C9" s="129">
        <v>18.48</v>
      </c>
      <c r="D9" s="52"/>
      <c r="E9" s="129">
        <v>18.48</v>
      </c>
      <c r="F9" s="52"/>
      <c r="G9" s="52"/>
      <c r="H9" s="52"/>
      <c r="I9" s="52"/>
      <c r="J9" s="52"/>
      <c r="K9" s="52"/>
      <c r="L9" s="52"/>
      <c r="M9" s="52"/>
      <c r="N9" s="52"/>
    </row>
    <row r="10" spans="1:14" ht="15.75" customHeight="1">
      <c r="A10" s="86">
        <v>210</v>
      </c>
      <c r="B10" s="78" t="s">
        <v>12</v>
      </c>
      <c r="C10" s="129">
        <v>6.14</v>
      </c>
      <c r="D10" s="52"/>
      <c r="E10" s="129">
        <v>6.14</v>
      </c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5.75" customHeight="1">
      <c r="A11" s="89" t="s">
        <v>51</v>
      </c>
      <c r="B11" s="78" t="s">
        <v>52</v>
      </c>
      <c r="C11" s="129">
        <v>6.14</v>
      </c>
      <c r="D11" s="52"/>
      <c r="E11" s="129">
        <v>6.14</v>
      </c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5.75" customHeight="1">
      <c r="A12" s="51">
        <v>2101101</v>
      </c>
      <c r="B12" s="78" t="s">
        <v>53</v>
      </c>
      <c r="C12" s="129">
        <v>6.14</v>
      </c>
      <c r="D12" s="52"/>
      <c r="E12" s="129">
        <v>6.14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1:14" s="126" customFormat="1" ht="15.75" customHeight="1">
      <c r="A13" s="130">
        <v>212</v>
      </c>
      <c r="B13" s="78" t="s">
        <v>14</v>
      </c>
      <c r="C13" s="129">
        <v>163.68</v>
      </c>
      <c r="D13" s="131"/>
      <c r="E13" s="129">
        <v>163.68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5.75" customHeight="1">
      <c r="A14" s="132" t="s">
        <v>54</v>
      </c>
      <c r="B14" s="78" t="s">
        <v>55</v>
      </c>
      <c r="C14" s="129">
        <v>138.68</v>
      </c>
      <c r="D14" s="52"/>
      <c r="E14" s="129">
        <v>138.68</v>
      </c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5.75" customHeight="1">
      <c r="A15" s="47">
        <v>2120101</v>
      </c>
      <c r="B15" s="78" t="s">
        <v>56</v>
      </c>
      <c r="C15" s="129">
        <v>138.68</v>
      </c>
      <c r="D15" s="52"/>
      <c r="E15" s="129">
        <v>138.68</v>
      </c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5.75" customHeight="1">
      <c r="A16" s="89" t="s">
        <v>57</v>
      </c>
      <c r="B16" s="78" t="s">
        <v>58</v>
      </c>
      <c r="C16" s="129">
        <v>25</v>
      </c>
      <c r="D16" s="52"/>
      <c r="E16" s="129">
        <v>25</v>
      </c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5.75" customHeight="1">
      <c r="A17" s="47">
        <v>2120303</v>
      </c>
      <c r="B17" s="78" t="s">
        <v>59</v>
      </c>
      <c r="C17" s="129">
        <v>25</v>
      </c>
      <c r="D17" s="52"/>
      <c r="E17" s="129">
        <v>25</v>
      </c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5.75" customHeight="1">
      <c r="A18" s="86">
        <v>221</v>
      </c>
      <c r="B18" s="78" t="s">
        <v>16</v>
      </c>
      <c r="C18" s="129">
        <v>13.15</v>
      </c>
      <c r="D18" s="52"/>
      <c r="E18" s="129">
        <v>13.15</v>
      </c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5.75" customHeight="1">
      <c r="A19" s="89" t="s">
        <v>60</v>
      </c>
      <c r="B19" s="78" t="s">
        <v>61</v>
      </c>
      <c r="C19" s="129">
        <v>13.15</v>
      </c>
      <c r="D19" s="52"/>
      <c r="E19" s="129">
        <v>13.15</v>
      </c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15.75" customHeight="1">
      <c r="A20" s="47">
        <v>2210201</v>
      </c>
      <c r="B20" s="78" t="s">
        <v>62</v>
      </c>
      <c r="C20" s="129">
        <v>13.15</v>
      </c>
      <c r="D20" s="52"/>
      <c r="E20" s="129">
        <v>13.15</v>
      </c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5.75" customHeight="1">
      <c r="A21" s="47" t="s">
        <v>33</v>
      </c>
      <c r="B21" s="86"/>
      <c r="C21" s="129">
        <f>C7+C10+C13+C18</f>
        <v>201.45000000000002</v>
      </c>
      <c r="D21" s="52"/>
      <c r="E21" s="51">
        <f>E7+E10+E13+E18</f>
        <v>201.45000000000002</v>
      </c>
      <c r="F21" s="52"/>
      <c r="G21" s="52"/>
      <c r="H21" s="52"/>
      <c r="I21" s="52"/>
      <c r="J21" s="52"/>
      <c r="K21" s="52"/>
      <c r="L21" s="52"/>
      <c r="M21" s="52"/>
      <c r="N21" s="52"/>
    </row>
  </sheetData>
  <sheetProtection/>
  <mergeCells count="15">
    <mergeCell ref="A1:B1"/>
    <mergeCell ref="A2:N2"/>
    <mergeCell ref="A3:C3"/>
    <mergeCell ref="M3:N3"/>
    <mergeCell ref="E4:H4"/>
    <mergeCell ref="A21:B21"/>
    <mergeCell ref="C4:C5"/>
    <mergeCell ref="D4:D5"/>
    <mergeCell ref="I4:I5"/>
    <mergeCell ref="J4:J5"/>
    <mergeCell ref="K4:K5"/>
    <mergeCell ref="L4:L5"/>
    <mergeCell ref="M4:M5"/>
    <mergeCell ref="N4:N5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J25" sqref="J25"/>
    </sheetView>
  </sheetViews>
  <sheetFormatPr defaultColWidth="9.00390625" defaultRowHeight="14.25"/>
  <cols>
    <col min="1" max="1" width="14.375" style="0" customWidth="1"/>
    <col min="2" max="2" width="26.50390625" style="0" customWidth="1"/>
    <col min="3" max="5" width="16.00390625" style="67" customWidth="1"/>
    <col min="6" max="7" width="16.00390625" style="0" customWidth="1"/>
    <col min="8" max="8" width="13.75390625" style="0" customWidth="1"/>
  </cols>
  <sheetData>
    <row r="1" spans="1:5" s="117" customFormat="1" ht="30.75" customHeight="1">
      <c r="A1" s="119" t="s">
        <v>63</v>
      </c>
      <c r="B1" s="119"/>
      <c r="C1" s="118"/>
      <c r="D1" s="118"/>
      <c r="E1" s="118"/>
    </row>
    <row r="2" spans="1:12" s="117" customFormat="1" ht="30.75" customHeight="1">
      <c r="A2" s="120" t="s">
        <v>64</v>
      </c>
      <c r="B2" s="120"/>
      <c r="C2" s="120"/>
      <c r="D2" s="120"/>
      <c r="E2" s="120"/>
      <c r="F2" s="120"/>
      <c r="G2" s="120"/>
      <c r="H2" s="120"/>
      <c r="I2" s="125"/>
      <c r="J2" s="125"/>
      <c r="K2" s="125"/>
      <c r="L2" s="125"/>
    </row>
    <row r="3" spans="1:12" s="117" customFormat="1" ht="30.75" customHeight="1">
      <c r="A3" s="121" t="s">
        <v>2</v>
      </c>
      <c r="B3" s="121"/>
      <c r="C3" s="120"/>
      <c r="D3" s="120"/>
      <c r="E3" s="120"/>
      <c r="F3" s="120"/>
      <c r="G3" s="123" t="s">
        <v>3</v>
      </c>
      <c r="H3" s="123"/>
      <c r="I3" s="120"/>
      <c r="J3" s="120"/>
      <c r="K3" s="120"/>
      <c r="L3" s="120"/>
    </row>
    <row r="4" spans="1:8" s="118" customFormat="1" ht="31.5">
      <c r="A4" s="47" t="s">
        <v>32</v>
      </c>
      <c r="B4" s="47"/>
      <c r="C4" s="51" t="s">
        <v>33</v>
      </c>
      <c r="D4" s="51" t="s">
        <v>65</v>
      </c>
      <c r="E4" s="51" t="s">
        <v>66</v>
      </c>
      <c r="F4" s="51" t="s">
        <v>67</v>
      </c>
      <c r="G4" s="51" t="s">
        <v>68</v>
      </c>
      <c r="H4" s="51" t="s">
        <v>69</v>
      </c>
    </row>
    <row r="5" spans="1:8" ht="15.75">
      <c r="A5" s="47"/>
      <c r="B5" s="47"/>
      <c r="C5" s="122"/>
      <c r="D5" s="122"/>
      <c r="E5" s="122"/>
      <c r="F5" s="50"/>
      <c r="G5" s="50"/>
      <c r="H5" s="50"/>
    </row>
    <row r="6" spans="1:8" s="45" customFormat="1" ht="15.75">
      <c r="A6" s="47" t="s">
        <v>46</v>
      </c>
      <c r="B6" s="47" t="s">
        <v>47</v>
      </c>
      <c r="C6" s="72"/>
      <c r="D6" s="72"/>
      <c r="E6" s="72"/>
      <c r="F6" s="72"/>
      <c r="G6" s="72"/>
      <c r="H6" s="72"/>
    </row>
    <row r="7" spans="1:8" s="45" customFormat="1" ht="18" customHeight="1">
      <c r="A7" s="86">
        <v>208</v>
      </c>
      <c r="B7" s="87" t="s">
        <v>10</v>
      </c>
      <c r="C7" s="76">
        <v>18.48</v>
      </c>
      <c r="D7" s="76">
        <v>18.48</v>
      </c>
      <c r="E7" s="76"/>
      <c r="F7" s="72"/>
      <c r="G7" s="72"/>
      <c r="H7" s="72"/>
    </row>
    <row r="8" spans="1:8" s="45" customFormat="1" ht="18" customHeight="1">
      <c r="A8" s="89" t="s">
        <v>48</v>
      </c>
      <c r="B8" s="87" t="s">
        <v>49</v>
      </c>
      <c r="C8" s="76">
        <v>18.48</v>
      </c>
      <c r="D8" s="76">
        <v>18.48</v>
      </c>
      <c r="E8" s="76"/>
      <c r="F8" s="72"/>
      <c r="G8" s="72"/>
      <c r="H8" s="72"/>
    </row>
    <row r="9" spans="1:8" s="45" customFormat="1" ht="39" customHeight="1">
      <c r="A9" s="89" t="s">
        <v>70</v>
      </c>
      <c r="B9" s="87" t="s">
        <v>50</v>
      </c>
      <c r="C9" s="76">
        <v>18.48</v>
      </c>
      <c r="D9" s="76">
        <v>18.48</v>
      </c>
      <c r="E9" s="76"/>
      <c r="F9" s="72"/>
      <c r="G9" s="72"/>
      <c r="H9" s="72"/>
    </row>
    <row r="10" spans="1:8" s="45" customFormat="1" ht="18" customHeight="1">
      <c r="A10" s="86">
        <v>210</v>
      </c>
      <c r="B10" s="87" t="s">
        <v>12</v>
      </c>
      <c r="C10" s="76">
        <v>6.14</v>
      </c>
      <c r="D10" s="76">
        <v>6.14</v>
      </c>
      <c r="E10" s="76"/>
      <c r="F10" s="72"/>
      <c r="G10" s="72"/>
      <c r="H10" s="72"/>
    </row>
    <row r="11" spans="1:8" s="45" customFormat="1" ht="18" customHeight="1">
      <c r="A11" s="89" t="s">
        <v>51</v>
      </c>
      <c r="B11" s="87" t="s">
        <v>52</v>
      </c>
      <c r="C11" s="76">
        <v>6.14</v>
      </c>
      <c r="D11" s="76">
        <v>6.14</v>
      </c>
      <c r="E11" s="76"/>
      <c r="F11" s="72"/>
      <c r="G11" s="72"/>
      <c r="H11" s="72"/>
    </row>
    <row r="12" spans="1:8" ht="18" customHeight="1">
      <c r="A12" s="89" t="s">
        <v>71</v>
      </c>
      <c r="B12" s="87" t="s">
        <v>53</v>
      </c>
      <c r="C12" s="76">
        <v>6.14</v>
      </c>
      <c r="D12" s="76">
        <v>6.14</v>
      </c>
      <c r="E12" s="76"/>
      <c r="F12" s="50"/>
      <c r="G12" s="50"/>
      <c r="H12" s="50"/>
    </row>
    <row r="13" spans="1:8" ht="18" customHeight="1">
      <c r="A13" s="89">
        <v>212</v>
      </c>
      <c r="B13" s="87" t="s">
        <v>14</v>
      </c>
      <c r="C13" s="76">
        <v>163.68</v>
      </c>
      <c r="D13" s="76">
        <v>138.68</v>
      </c>
      <c r="E13" s="76">
        <v>25</v>
      </c>
      <c r="F13" s="50"/>
      <c r="G13" s="50"/>
      <c r="H13" s="50"/>
    </row>
    <row r="14" spans="1:8" ht="18" customHeight="1">
      <c r="A14" s="89" t="s">
        <v>54</v>
      </c>
      <c r="B14" s="87" t="s">
        <v>55</v>
      </c>
      <c r="C14" s="76">
        <v>138.68</v>
      </c>
      <c r="D14" s="76">
        <v>138.68</v>
      </c>
      <c r="E14" s="76"/>
      <c r="F14" s="50"/>
      <c r="G14" s="50"/>
      <c r="H14" s="50"/>
    </row>
    <row r="15" spans="1:8" ht="18" customHeight="1">
      <c r="A15" s="89" t="s">
        <v>72</v>
      </c>
      <c r="B15" s="87" t="s">
        <v>56</v>
      </c>
      <c r="C15" s="76">
        <v>138.68</v>
      </c>
      <c r="D15" s="76">
        <v>138.68</v>
      </c>
      <c r="E15" s="76"/>
      <c r="F15" s="50"/>
      <c r="G15" s="50"/>
      <c r="H15" s="50"/>
    </row>
    <row r="16" spans="1:8" ht="18" customHeight="1">
      <c r="A16" s="89" t="s">
        <v>57</v>
      </c>
      <c r="B16" s="87" t="s">
        <v>58</v>
      </c>
      <c r="C16" s="76">
        <v>25</v>
      </c>
      <c r="D16" s="76"/>
      <c r="E16" s="76">
        <v>25</v>
      </c>
      <c r="F16" s="50"/>
      <c r="G16" s="50"/>
      <c r="H16" s="50"/>
    </row>
    <row r="17" spans="1:8" ht="18" customHeight="1">
      <c r="A17" s="89" t="s">
        <v>73</v>
      </c>
      <c r="B17" s="87" t="s">
        <v>59</v>
      </c>
      <c r="C17" s="76">
        <v>25</v>
      </c>
      <c r="D17" s="76"/>
      <c r="E17" s="76">
        <v>25</v>
      </c>
      <c r="F17" s="50"/>
      <c r="G17" s="50"/>
      <c r="H17" s="50"/>
    </row>
    <row r="18" spans="1:8" ht="18" customHeight="1">
      <c r="A18" s="89">
        <v>221</v>
      </c>
      <c r="B18" s="87" t="s">
        <v>16</v>
      </c>
      <c r="C18" s="76">
        <v>13.15</v>
      </c>
      <c r="D18" s="76">
        <v>13.15</v>
      </c>
      <c r="E18" s="76"/>
      <c r="F18" s="50"/>
      <c r="G18" s="50"/>
      <c r="H18" s="50"/>
    </row>
    <row r="19" spans="1:8" ht="18" customHeight="1">
      <c r="A19" s="89" t="s">
        <v>60</v>
      </c>
      <c r="B19" s="87" t="s">
        <v>61</v>
      </c>
      <c r="C19" s="76">
        <v>13.15</v>
      </c>
      <c r="D19" s="76">
        <v>13.15</v>
      </c>
      <c r="E19" s="76"/>
      <c r="F19" s="50"/>
      <c r="G19" s="50"/>
      <c r="H19" s="50"/>
    </row>
    <row r="20" spans="1:8" ht="18" customHeight="1">
      <c r="A20" s="89" t="s">
        <v>74</v>
      </c>
      <c r="B20" s="87" t="s">
        <v>62</v>
      </c>
      <c r="C20" s="76">
        <v>13.15</v>
      </c>
      <c r="D20" s="76">
        <v>13.15</v>
      </c>
      <c r="E20" s="76"/>
      <c r="F20" s="50"/>
      <c r="G20" s="50"/>
      <c r="H20" s="50"/>
    </row>
    <row r="21" spans="1:8" ht="18" customHeight="1">
      <c r="A21" s="47" t="s">
        <v>33</v>
      </c>
      <c r="B21" s="47"/>
      <c r="C21" s="76">
        <f>C7+C10+C13+C18</f>
        <v>201.45000000000002</v>
      </c>
      <c r="D21" s="76">
        <f>D7+D10+D13+D18</f>
        <v>176.45000000000002</v>
      </c>
      <c r="E21" s="90">
        <v>25</v>
      </c>
      <c r="F21" s="124"/>
      <c r="G21" s="124"/>
      <c r="H21" s="124"/>
    </row>
  </sheetData>
  <sheetProtection/>
  <mergeCells count="6">
    <mergeCell ref="A1:B1"/>
    <mergeCell ref="A2:H2"/>
    <mergeCell ref="A3:B3"/>
    <mergeCell ref="G3:H3"/>
    <mergeCell ref="A21:B21"/>
    <mergeCell ref="A4:B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E24" sqref="E24"/>
    </sheetView>
  </sheetViews>
  <sheetFormatPr defaultColWidth="7.25390625" defaultRowHeight="19.5" customHeight="1"/>
  <cols>
    <col min="1" max="1" width="25.75390625" style="93" customWidth="1"/>
    <col min="2" max="2" width="16.00390625" style="94" customWidth="1"/>
    <col min="3" max="3" width="20.625" style="93" customWidth="1"/>
    <col min="4" max="6" width="16.00390625" style="94" customWidth="1"/>
    <col min="7" max="12" width="7.25390625" style="93" customWidth="1"/>
    <col min="13" max="13" width="7.50390625" style="93" bestFit="1" customWidth="1"/>
    <col min="14" max="16384" width="7.25390625" style="93" customWidth="1"/>
  </cols>
  <sheetData>
    <row r="1" spans="1:6" s="92" customFormat="1" ht="19.5" customHeight="1">
      <c r="A1" s="95" t="s">
        <v>75</v>
      </c>
      <c r="B1" s="96"/>
      <c r="D1" s="96"/>
      <c r="E1" s="96"/>
      <c r="F1" s="94"/>
    </row>
    <row r="2" spans="1:6" ht="29.25" customHeight="1">
      <c r="A2" s="97" t="s">
        <v>76</v>
      </c>
      <c r="B2" s="97"/>
      <c r="C2" s="97"/>
      <c r="D2" s="97"/>
      <c r="E2" s="97"/>
      <c r="F2" s="97"/>
    </row>
    <row r="3" spans="1:6" ht="17.25" customHeight="1">
      <c r="A3" s="98" t="s">
        <v>2</v>
      </c>
      <c r="B3" s="98"/>
      <c r="F3" s="111" t="s">
        <v>3</v>
      </c>
    </row>
    <row r="4" spans="1:6" ht="17.25" customHeight="1">
      <c r="A4" s="99" t="s">
        <v>4</v>
      </c>
      <c r="B4" s="100"/>
      <c r="C4" s="99" t="s">
        <v>5</v>
      </c>
      <c r="D4" s="101"/>
      <c r="E4" s="101"/>
      <c r="F4" s="100"/>
    </row>
    <row r="5" spans="1:10" ht="33" customHeight="1">
      <c r="A5" s="102" t="s">
        <v>6</v>
      </c>
      <c r="B5" s="102" t="s">
        <v>7</v>
      </c>
      <c r="C5" s="102" t="s">
        <v>77</v>
      </c>
      <c r="D5" s="102" t="s">
        <v>33</v>
      </c>
      <c r="E5" s="109" t="s">
        <v>78</v>
      </c>
      <c r="F5" s="109" t="s">
        <v>79</v>
      </c>
      <c r="J5" s="112"/>
    </row>
    <row r="6" spans="1:10" ht="17.25" customHeight="1">
      <c r="A6" s="103" t="s">
        <v>80</v>
      </c>
      <c r="B6" s="104">
        <v>201.45</v>
      </c>
      <c r="C6" s="105" t="s">
        <v>81</v>
      </c>
      <c r="D6" s="106">
        <f>'[1]财拨总表（引用）'!B7</f>
        <v>201.45</v>
      </c>
      <c r="E6" s="106">
        <f>'[1]财拨总表（引用）'!C7</f>
        <v>201.45</v>
      </c>
      <c r="F6" s="102"/>
      <c r="J6" s="113"/>
    </row>
    <row r="7" spans="1:10" ht="17.25" customHeight="1">
      <c r="A7" s="103" t="s">
        <v>11</v>
      </c>
      <c r="B7" s="104">
        <v>201.45</v>
      </c>
      <c r="C7" s="107" t="s">
        <v>10</v>
      </c>
      <c r="D7" s="106">
        <f>'[1]财拨总表（引用）'!B8</f>
        <v>18.48</v>
      </c>
      <c r="E7" s="106">
        <f>'[1]财拨总表（引用）'!C8</f>
        <v>18.48</v>
      </c>
      <c r="F7" s="61"/>
      <c r="J7" s="113"/>
    </row>
    <row r="8" spans="1:10" ht="17.25" customHeight="1">
      <c r="A8" s="103" t="s">
        <v>13</v>
      </c>
      <c r="B8" s="108"/>
      <c r="C8" s="107" t="s">
        <v>12</v>
      </c>
      <c r="D8" s="106">
        <f>'[1]财拨总表（引用）'!B9</f>
        <v>6.14</v>
      </c>
      <c r="E8" s="106">
        <f>'[1]财拨总表（引用）'!C9</f>
        <v>6.14</v>
      </c>
      <c r="F8" s="61"/>
      <c r="J8" s="113"/>
    </row>
    <row r="9" spans="1:10" ht="17.25" customHeight="1">
      <c r="A9" s="103" t="s">
        <v>15</v>
      </c>
      <c r="B9" s="108"/>
      <c r="C9" s="107" t="s">
        <v>14</v>
      </c>
      <c r="D9" s="106">
        <f>'[1]财拨总表（引用）'!B10</f>
        <v>163.68</v>
      </c>
      <c r="E9" s="106">
        <f>'[1]财拨总表（引用）'!C10</f>
        <v>163.68</v>
      </c>
      <c r="F9" s="61"/>
      <c r="J9" s="113"/>
    </row>
    <row r="10" spans="1:6" ht="17.25" customHeight="1">
      <c r="A10" s="103" t="s">
        <v>17</v>
      </c>
      <c r="B10" s="108"/>
      <c r="C10" s="93" t="s">
        <v>16</v>
      </c>
      <c r="D10" s="106">
        <f>'[1]财拨总表（引用）'!B11</f>
        <v>13.15</v>
      </c>
      <c r="E10" s="106">
        <f>'[1]财拨总表（引用）'!C11</f>
        <v>13.15</v>
      </c>
      <c r="F10" s="61"/>
    </row>
    <row r="11" spans="1:12" ht="17.25" customHeight="1">
      <c r="A11" s="103" t="s">
        <v>82</v>
      </c>
      <c r="B11" s="108"/>
      <c r="C11" s="107" t="s">
        <v>83</v>
      </c>
      <c r="D11" s="109"/>
      <c r="E11" s="109"/>
      <c r="F11" s="61"/>
      <c r="K11" s="112"/>
      <c r="L11" s="112"/>
    </row>
    <row r="12" spans="1:12" ht="17.25" customHeight="1">
      <c r="A12" s="103" t="s">
        <v>84</v>
      </c>
      <c r="B12" s="108"/>
      <c r="C12" s="107"/>
      <c r="D12" s="109"/>
      <c r="E12" s="109"/>
      <c r="F12" s="61"/>
      <c r="K12" s="114"/>
      <c r="L12" s="115"/>
    </row>
    <row r="13" spans="1:12" ht="17.25" customHeight="1">
      <c r="A13" s="103" t="s">
        <v>85</v>
      </c>
      <c r="B13" s="108"/>
      <c r="C13" s="107"/>
      <c r="D13" s="109"/>
      <c r="E13" s="109"/>
      <c r="F13" s="61"/>
      <c r="K13" s="116"/>
      <c r="L13" s="115"/>
    </row>
    <row r="14" spans="1:12" ht="17.25" customHeight="1">
      <c r="A14" s="103"/>
      <c r="B14" s="108"/>
      <c r="C14" s="107"/>
      <c r="D14" s="109"/>
      <c r="E14" s="109"/>
      <c r="F14" s="61"/>
      <c r="K14" s="116"/>
      <c r="L14" s="115"/>
    </row>
    <row r="15" spans="1:12" ht="17.25" customHeight="1">
      <c r="A15" s="103"/>
      <c r="B15" s="108"/>
      <c r="C15" s="107"/>
      <c r="D15" s="109"/>
      <c r="E15" s="109"/>
      <c r="F15" s="61"/>
      <c r="K15" s="116"/>
      <c r="L15" s="115"/>
    </row>
    <row r="16" spans="1:12" ht="17.25" customHeight="1">
      <c r="A16" s="109" t="s">
        <v>28</v>
      </c>
      <c r="B16" s="110">
        <f>B6+B11</f>
        <v>201.45</v>
      </c>
      <c r="C16" s="109" t="s">
        <v>29</v>
      </c>
      <c r="D16" s="109">
        <f>SUM(D7:D15)</f>
        <v>201.45000000000002</v>
      </c>
      <c r="E16" s="109">
        <f>SUM(E7:E15)</f>
        <v>201.45000000000002</v>
      </c>
      <c r="F16" s="110"/>
      <c r="K16" s="112"/>
      <c r="L16" s="112"/>
    </row>
    <row r="17" spans="11:12" ht="19.5" customHeight="1">
      <c r="K17" s="112"/>
      <c r="L17" s="112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98" bottom="0.7900000000000001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5" sqref="A15"/>
    </sheetView>
  </sheetViews>
  <sheetFormatPr defaultColWidth="9.00390625" defaultRowHeight="14.25"/>
  <cols>
    <col min="1" max="1" width="13.875" style="0" customWidth="1"/>
    <col min="2" max="2" width="40.00390625" style="0" customWidth="1"/>
    <col min="3" max="5" width="20.375" style="0" customWidth="1"/>
  </cols>
  <sheetData>
    <row r="1" ht="15.75">
      <c r="A1" s="21" t="s">
        <v>86</v>
      </c>
    </row>
    <row r="2" spans="1:5" ht="30" customHeight="1">
      <c r="A2" s="46" t="s">
        <v>87</v>
      </c>
      <c r="B2" s="46"/>
      <c r="C2" s="46"/>
      <c r="D2" s="46"/>
      <c r="E2" s="46"/>
    </row>
    <row r="3" spans="1:5" ht="15.75">
      <c r="A3" s="21" t="s">
        <v>2</v>
      </c>
      <c r="E3" s="53" t="s">
        <v>3</v>
      </c>
    </row>
    <row r="4" spans="1:5" s="45" customFormat="1" ht="30" customHeight="1">
      <c r="A4" s="47" t="s">
        <v>32</v>
      </c>
      <c r="B4" s="47"/>
      <c r="C4" s="85" t="s">
        <v>33</v>
      </c>
      <c r="D4" s="85" t="s">
        <v>65</v>
      </c>
      <c r="E4" s="85" t="s">
        <v>66</v>
      </c>
    </row>
    <row r="5" spans="1:5" ht="21" customHeight="1">
      <c r="A5" s="47" t="s">
        <v>46</v>
      </c>
      <c r="B5" s="47" t="s">
        <v>47</v>
      </c>
      <c r="C5" s="50"/>
      <c r="D5" s="50"/>
      <c r="E5" s="50"/>
    </row>
    <row r="6" spans="1:5" ht="21" customHeight="1">
      <c r="A6" s="86">
        <v>208</v>
      </c>
      <c r="B6" s="87" t="s">
        <v>10</v>
      </c>
      <c r="C6" s="88">
        <v>18.48</v>
      </c>
      <c r="D6" s="88">
        <v>18.48</v>
      </c>
      <c r="E6" s="91"/>
    </row>
    <row r="7" spans="1:5" ht="21" customHeight="1">
      <c r="A7" s="89" t="s">
        <v>48</v>
      </c>
      <c r="B7" s="87" t="s">
        <v>49</v>
      </c>
      <c r="C7" s="88">
        <v>18.48</v>
      </c>
      <c r="D7" s="88">
        <v>18.48</v>
      </c>
      <c r="E7" s="91"/>
    </row>
    <row r="8" spans="1:5" ht="21" customHeight="1">
      <c r="A8" s="89" t="s">
        <v>70</v>
      </c>
      <c r="B8" s="87" t="s">
        <v>50</v>
      </c>
      <c r="C8" s="88">
        <v>18.48</v>
      </c>
      <c r="D8" s="88">
        <v>18.48</v>
      </c>
      <c r="E8" s="91"/>
    </row>
    <row r="9" spans="1:5" ht="21" customHeight="1">
      <c r="A9" s="89" t="s">
        <v>88</v>
      </c>
      <c r="B9" s="87" t="s">
        <v>12</v>
      </c>
      <c r="C9" s="88">
        <v>6.14</v>
      </c>
      <c r="D9" s="88">
        <v>6.14</v>
      </c>
      <c r="E9" s="91"/>
    </row>
    <row r="10" spans="1:5" ht="21" customHeight="1">
      <c r="A10" s="89" t="s">
        <v>51</v>
      </c>
      <c r="B10" s="87" t="s">
        <v>52</v>
      </c>
      <c r="C10" s="88">
        <v>6.14</v>
      </c>
      <c r="D10" s="88">
        <v>6.14</v>
      </c>
      <c r="E10" s="91"/>
    </row>
    <row r="11" spans="1:5" ht="21" customHeight="1">
      <c r="A11" s="89" t="s">
        <v>71</v>
      </c>
      <c r="B11" s="87" t="s">
        <v>53</v>
      </c>
      <c r="C11" s="88">
        <v>6.14</v>
      </c>
      <c r="D11" s="88">
        <v>6.14</v>
      </c>
      <c r="E11" s="91"/>
    </row>
    <row r="12" spans="1:5" ht="21" customHeight="1">
      <c r="A12" s="89">
        <v>212</v>
      </c>
      <c r="B12" s="87" t="s">
        <v>14</v>
      </c>
      <c r="C12" s="88">
        <v>163.68</v>
      </c>
      <c r="D12" s="88">
        <v>138.68</v>
      </c>
      <c r="E12" s="91">
        <v>25</v>
      </c>
    </row>
    <row r="13" spans="1:5" ht="21" customHeight="1">
      <c r="A13" s="89" t="s">
        <v>54</v>
      </c>
      <c r="B13" s="87" t="s">
        <v>55</v>
      </c>
      <c r="C13" s="88">
        <v>138.68</v>
      </c>
      <c r="D13" s="88">
        <v>138.68</v>
      </c>
      <c r="E13" s="91"/>
    </row>
    <row r="14" spans="1:5" ht="21" customHeight="1">
      <c r="A14" s="89" t="s">
        <v>72</v>
      </c>
      <c r="B14" s="87" t="s">
        <v>89</v>
      </c>
      <c r="C14" s="88">
        <v>138.68</v>
      </c>
      <c r="D14" s="88">
        <v>138.68</v>
      </c>
      <c r="E14" s="91"/>
    </row>
    <row r="15" spans="1:5" ht="21" customHeight="1">
      <c r="A15" s="89" t="s">
        <v>57</v>
      </c>
      <c r="B15" s="87" t="s">
        <v>58</v>
      </c>
      <c r="C15" s="88">
        <v>25</v>
      </c>
      <c r="D15" s="88"/>
      <c r="E15" s="91">
        <v>25</v>
      </c>
    </row>
    <row r="16" spans="1:5" ht="21" customHeight="1">
      <c r="A16" s="89" t="s">
        <v>73</v>
      </c>
      <c r="B16" s="87" t="s">
        <v>59</v>
      </c>
      <c r="C16" s="88">
        <v>25</v>
      </c>
      <c r="D16" s="88"/>
      <c r="E16" s="91">
        <v>25</v>
      </c>
    </row>
    <row r="17" spans="1:5" ht="21" customHeight="1">
      <c r="A17" s="89">
        <v>221</v>
      </c>
      <c r="B17" s="87" t="s">
        <v>16</v>
      </c>
      <c r="C17" s="88">
        <v>13.15</v>
      </c>
      <c r="D17" s="88">
        <v>13.15</v>
      </c>
      <c r="E17" s="91"/>
    </row>
    <row r="18" spans="1:5" ht="21" customHeight="1">
      <c r="A18" s="89" t="s">
        <v>60</v>
      </c>
      <c r="B18" s="87" t="s">
        <v>61</v>
      </c>
      <c r="C18" s="88">
        <v>13.15</v>
      </c>
      <c r="D18" s="88">
        <v>13.15</v>
      </c>
      <c r="E18" s="91"/>
    </row>
    <row r="19" spans="1:5" ht="21" customHeight="1">
      <c r="A19" s="89" t="s">
        <v>74</v>
      </c>
      <c r="B19" s="87" t="s">
        <v>62</v>
      </c>
      <c r="C19" s="88">
        <v>13.15</v>
      </c>
      <c r="D19" s="88">
        <v>13.15</v>
      </c>
      <c r="E19" s="91"/>
    </row>
    <row r="20" spans="1:5" ht="21" customHeight="1">
      <c r="A20" s="47" t="s">
        <v>90</v>
      </c>
      <c r="B20" s="47"/>
      <c r="C20" s="90">
        <f>C6+C9+C12+C17</f>
        <v>201.45000000000002</v>
      </c>
      <c r="D20" s="90">
        <f>D6+D9+D12+D17</f>
        <v>176.45000000000002</v>
      </c>
      <c r="E20" s="90">
        <f>E6+E9+E12+E17</f>
        <v>25</v>
      </c>
    </row>
  </sheetData>
  <sheetProtection/>
  <mergeCells count="3">
    <mergeCell ref="A2:E2"/>
    <mergeCell ref="A4:B4"/>
    <mergeCell ref="A20:B20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18.25390625" style="67" customWidth="1"/>
    <col min="2" max="2" width="38.125" style="67" customWidth="1"/>
    <col min="3" max="5" width="20.875" style="67" customWidth="1"/>
  </cols>
  <sheetData>
    <row r="1" ht="15.75">
      <c r="A1" s="67" t="s">
        <v>91</v>
      </c>
    </row>
    <row r="2" spans="1:5" ht="22.5">
      <c r="A2" s="46" t="s">
        <v>92</v>
      </c>
      <c r="B2" s="46"/>
      <c r="C2" s="46"/>
      <c r="D2" s="46"/>
      <c r="E2" s="46"/>
    </row>
    <row r="3" spans="1:5" ht="15.75">
      <c r="A3" s="68" t="s">
        <v>2</v>
      </c>
      <c r="B3" s="68"/>
      <c r="C3" s="68"/>
      <c r="E3" s="45" t="s">
        <v>3</v>
      </c>
    </row>
    <row r="4" spans="1:5" s="45" customFormat="1" ht="32.25" customHeight="1">
      <c r="A4" s="69" t="s">
        <v>93</v>
      </c>
      <c r="B4" s="70"/>
      <c r="C4" s="48" t="s">
        <v>94</v>
      </c>
      <c r="D4" s="71" t="s">
        <v>95</v>
      </c>
      <c r="E4" s="71" t="s">
        <v>96</v>
      </c>
    </row>
    <row r="5" spans="1:12" s="45" customFormat="1" ht="32.25" customHeight="1">
      <c r="A5" s="72" t="s">
        <v>46</v>
      </c>
      <c r="B5" s="72" t="s">
        <v>47</v>
      </c>
      <c r="C5" s="49"/>
      <c r="D5" s="73"/>
      <c r="E5" s="73"/>
      <c r="I5" s="81"/>
      <c r="J5" s="81"/>
      <c r="K5" s="81"/>
      <c r="L5" s="81"/>
    </row>
    <row r="6" spans="1:12" ht="21" customHeight="1">
      <c r="A6" s="74"/>
      <c r="B6" s="75" t="s">
        <v>97</v>
      </c>
      <c r="C6" s="76">
        <v>154.74</v>
      </c>
      <c r="D6" s="76">
        <v>154.74</v>
      </c>
      <c r="E6" s="80"/>
      <c r="I6" s="82"/>
      <c r="J6" s="83"/>
      <c r="K6" s="84"/>
      <c r="L6" s="82"/>
    </row>
    <row r="7" spans="1:12" ht="21" customHeight="1">
      <c r="A7" s="75" t="s">
        <v>98</v>
      </c>
      <c r="B7" s="75" t="s">
        <v>99</v>
      </c>
      <c r="C7" s="76">
        <v>70.28</v>
      </c>
      <c r="D7" s="76">
        <v>70.28</v>
      </c>
      <c r="E7" s="80"/>
      <c r="I7" s="82"/>
      <c r="J7" s="83"/>
      <c r="K7" s="84"/>
      <c r="L7" s="82"/>
    </row>
    <row r="8" spans="1:12" ht="21" customHeight="1">
      <c r="A8" s="75" t="s">
        <v>100</v>
      </c>
      <c r="B8" s="75" t="s">
        <v>101</v>
      </c>
      <c r="C8" s="76">
        <v>38.09</v>
      </c>
      <c r="D8" s="76">
        <v>38.09</v>
      </c>
      <c r="E8" s="80"/>
      <c r="I8" s="82"/>
      <c r="J8" s="83"/>
      <c r="K8" s="84"/>
      <c r="L8" s="82"/>
    </row>
    <row r="9" spans="1:12" ht="21" customHeight="1">
      <c r="A9" s="75" t="s">
        <v>102</v>
      </c>
      <c r="B9" s="75" t="s">
        <v>103</v>
      </c>
      <c r="C9" s="76">
        <v>1.2</v>
      </c>
      <c r="D9" s="76">
        <v>1.2</v>
      </c>
      <c r="E9" s="80"/>
      <c r="I9" s="82"/>
      <c r="J9" s="83"/>
      <c r="K9" s="84"/>
      <c r="L9" s="82"/>
    </row>
    <row r="10" spans="1:12" ht="21" customHeight="1">
      <c r="A10" s="75" t="s">
        <v>104</v>
      </c>
      <c r="B10" s="75" t="s">
        <v>105</v>
      </c>
      <c r="C10" s="76">
        <v>1.44</v>
      </c>
      <c r="D10" s="76">
        <v>1.44</v>
      </c>
      <c r="E10" s="80"/>
      <c r="I10" s="82"/>
      <c r="J10" s="83"/>
      <c r="K10" s="84"/>
      <c r="L10" s="82"/>
    </row>
    <row r="11" spans="1:12" ht="21" customHeight="1">
      <c r="A11" s="75" t="s">
        <v>106</v>
      </c>
      <c r="B11" s="75" t="s">
        <v>107</v>
      </c>
      <c r="C11" s="76">
        <v>5.96</v>
      </c>
      <c r="D11" s="76">
        <v>5.96</v>
      </c>
      <c r="E11" s="80"/>
      <c r="I11" s="82"/>
      <c r="J11" s="83"/>
      <c r="K11" s="84"/>
      <c r="L11" s="82"/>
    </row>
    <row r="12" spans="1:12" ht="21" customHeight="1">
      <c r="A12" s="75" t="s">
        <v>108</v>
      </c>
      <c r="B12" s="75" t="s">
        <v>109</v>
      </c>
      <c r="C12" s="76">
        <v>18.48</v>
      </c>
      <c r="D12" s="76">
        <v>18.48</v>
      </c>
      <c r="E12" s="80"/>
      <c r="I12" s="82"/>
      <c r="J12" s="83"/>
      <c r="K12" s="84"/>
      <c r="L12" s="82"/>
    </row>
    <row r="13" spans="1:12" ht="21" customHeight="1">
      <c r="A13" s="75" t="s">
        <v>110</v>
      </c>
      <c r="B13" s="75" t="s">
        <v>111</v>
      </c>
      <c r="C13" s="76">
        <v>6.14</v>
      </c>
      <c r="D13" s="76">
        <v>6.14</v>
      </c>
      <c r="E13" s="80"/>
      <c r="I13" s="82"/>
      <c r="J13" s="83"/>
      <c r="K13" s="84"/>
      <c r="L13" s="82"/>
    </row>
    <row r="14" spans="1:12" ht="21" customHeight="1">
      <c r="A14" s="75" t="s">
        <v>112</v>
      </c>
      <c r="B14" s="75" t="s">
        <v>113</v>
      </c>
      <c r="C14" s="76">
        <v>13.15</v>
      </c>
      <c r="D14" s="76">
        <v>13.15</v>
      </c>
      <c r="E14" s="80"/>
      <c r="I14" s="82"/>
      <c r="J14" s="83"/>
      <c r="K14" s="84"/>
      <c r="L14" s="82"/>
    </row>
    <row r="15" spans="1:12" ht="21" customHeight="1">
      <c r="A15" s="75"/>
      <c r="B15" s="75" t="s">
        <v>114</v>
      </c>
      <c r="C15" s="76">
        <v>19.98</v>
      </c>
      <c r="D15" s="76"/>
      <c r="E15" s="80">
        <v>19.98</v>
      </c>
      <c r="I15" s="82"/>
      <c r="J15" s="83"/>
      <c r="K15" s="84"/>
      <c r="L15" s="82"/>
    </row>
    <row r="16" spans="1:12" ht="21" customHeight="1">
      <c r="A16" s="75" t="s">
        <v>115</v>
      </c>
      <c r="B16" s="75" t="s">
        <v>116</v>
      </c>
      <c r="C16" s="76">
        <v>4.3</v>
      </c>
      <c r="D16" s="76"/>
      <c r="E16" s="80">
        <v>4.3</v>
      </c>
      <c r="I16" s="82"/>
      <c r="J16" s="83"/>
      <c r="K16" s="84"/>
      <c r="L16" s="82"/>
    </row>
    <row r="17" spans="1:12" ht="21" customHeight="1">
      <c r="A17" s="75" t="s">
        <v>117</v>
      </c>
      <c r="B17" s="75" t="s">
        <v>118</v>
      </c>
      <c r="C17" s="76">
        <v>1.5</v>
      </c>
      <c r="D17" s="76"/>
      <c r="E17" s="80">
        <v>1.5</v>
      </c>
      <c r="I17" s="82"/>
      <c r="J17" s="83"/>
      <c r="K17" s="84"/>
      <c r="L17" s="82"/>
    </row>
    <row r="18" spans="1:12" ht="21" customHeight="1">
      <c r="A18" s="75" t="s">
        <v>119</v>
      </c>
      <c r="B18" s="75" t="s">
        <v>120</v>
      </c>
      <c r="C18" s="76">
        <v>0.04</v>
      </c>
      <c r="D18" s="76"/>
      <c r="E18" s="80">
        <v>0.04</v>
      </c>
      <c r="I18" s="82"/>
      <c r="J18" s="83"/>
      <c r="K18" s="84"/>
      <c r="L18" s="82"/>
    </row>
    <row r="19" spans="1:12" ht="21" customHeight="1">
      <c r="A19" s="75" t="s">
        <v>121</v>
      </c>
      <c r="B19" s="75" t="s">
        <v>122</v>
      </c>
      <c r="C19" s="76">
        <v>1.8</v>
      </c>
      <c r="D19" s="76"/>
      <c r="E19" s="80">
        <v>1.8</v>
      </c>
      <c r="I19" s="82"/>
      <c r="J19" s="83"/>
      <c r="K19" s="84"/>
      <c r="L19" s="82"/>
    </row>
    <row r="20" spans="1:12" ht="21" customHeight="1">
      <c r="A20" s="77" t="s">
        <v>123</v>
      </c>
      <c r="B20" s="77" t="s">
        <v>124</v>
      </c>
      <c r="C20" s="76">
        <v>0.9</v>
      </c>
      <c r="D20" s="76"/>
      <c r="E20" s="80">
        <v>0.9</v>
      </c>
      <c r="I20" s="82"/>
      <c r="J20" s="83"/>
      <c r="K20" s="84"/>
      <c r="L20" s="82"/>
    </row>
    <row r="21" spans="1:12" ht="21" customHeight="1">
      <c r="A21" s="78" t="s">
        <v>125</v>
      </c>
      <c r="B21" s="78" t="s">
        <v>126</v>
      </c>
      <c r="C21" s="76">
        <v>0.43</v>
      </c>
      <c r="D21" s="76"/>
      <c r="E21" s="80">
        <v>0.43</v>
      </c>
      <c r="I21" s="82"/>
      <c r="J21" s="83"/>
      <c r="K21" s="84"/>
      <c r="L21" s="82"/>
    </row>
    <row r="22" spans="1:12" ht="21" customHeight="1">
      <c r="A22" s="78" t="s">
        <v>127</v>
      </c>
      <c r="B22" s="78" t="s">
        <v>128</v>
      </c>
      <c r="C22" s="76">
        <v>3.12</v>
      </c>
      <c r="D22" s="76"/>
      <c r="E22" s="80">
        <v>3.12</v>
      </c>
      <c r="I22" s="82"/>
      <c r="J22" s="83"/>
      <c r="K22" s="82"/>
      <c r="L22" s="82"/>
    </row>
    <row r="23" spans="1:12" ht="21" customHeight="1">
      <c r="A23" s="78" t="s">
        <v>129</v>
      </c>
      <c r="B23" s="78" t="s">
        <v>130</v>
      </c>
      <c r="C23" s="76">
        <v>2.31</v>
      </c>
      <c r="D23" s="76"/>
      <c r="E23" s="80">
        <v>2.31</v>
      </c>
      <c r="I23" s="82"/>
      <c r="J23" s="83"/>
      <c r="K23" s="82"/>
      <c r="L23" s="82"/>
    </row>
    <row r="24" spans="1:12" ht="21" customHeight="1">
      <c r="A24" s="78" t="s">
        <v>131</v>
      </c>
      <c r="B24" s="78" t="s">
        <v>132</v>
      </c>
      <c r="C24" s="76">
        <v>5.58</v>
      </c>
      <c r="D24" s="76"/>
      <c r="E24" s="80">
        <v>5.58</v>
      </c>
      <c r="I24" s="82"/>
      <c r="J24" s="83"/>
      <c r="K24" s="82"/>
      <c r="L24" s="82"/>
    </row>
    <row r="25" spans="1:12" ht="21" customHeight="1">
      <c r="A25" s="78"/>
      <c r="B25" s="78" t="s">
        <v>133</v>
      </c>
      <c r="C25" s="76">
        <v>1.73</v>
      </c>
      <c r="D25" s="76">
        <v>1.73</v>
      </c>
      <c r="E25" s="80"/>
      <c r="I25" s="82"/>
      <c r="J25" s="83"/>
      <c r="K25" s="82"/>
      <c r="L25" s="82"/>
    </row>
    <row r="26" spans="1:12" ht="21" customHeight="1">
      <c r="A26" s="78" t="s">
        <v>134</v>
      </c>
      <c r="B26" s="78" t="s">
        <v>135</v>
      </c>
      <c r="C26" s="76">
        <v>1.73</v>
      </c>
      <c r="D26" s="76">
        <v>1.73</v>
      </c>
      <c r="E26" s="80"/>
      <c r="I26" s="82"/>
      <c r="J26" s="83"/>
      <c r="K26" s="82"/>
      <c r="L26" s="82"/>
    </row>
    <row r="27" spans="1:12" ht="21" customHeight="1">
      <c r="A27" s="79" t="s">
        <v>33</v>
      </c>
      <c r="B27" s="79"/>
      <c r="C27" s="79">
        <f>C6+C15+C25</f>
        <v>176.45</v>
      </c>
      <c r="D27" s="79">
        <f>D6+D15+D25</f>
        <v>156.47</v>
      </c>
      <c r="E27" s="79">
        <f>E6+E15+E25</f>
        <v>19.98</v>
      </c>
      <c r="I27" s="82"/>
      <c r="J27" s="82"/>
      <c r="K27" s="82"/>
      <c r="L27" s="82"/>
    </row>
  </sheetData>
  <sheetProtection/>
  <mergeCells count="6">
    <mergeCell ref="A2:E2"/>
    <mergeCell ref="A3:C3"/>
    <mergeCell ref="A4:B4"/>
    <mergeCell ref="C4:C5"/>
    <mergeCell ref="D4:D5"/>
    <mergeCell ref="E4:E5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1" sqref="E11"/>
    </sheetView>
  </sheetViews>
  <sheetFormatPr defaultColWidth="7.25390625" defaultRowHeight="12.75" customHeight="1"/>
  <cols>
    <col min="1" max="5" width="25.125" style="54" customWidth="1"/>
    <col min="6" max="6" width="14.75390625" style="54" customWidth="1"/>
    <col min="7" max="16384" width="7.25390625" style="54" customWidth="1"/>
  </cols>
  <sheetData>
    <row r="1" spans="1:6" ht="21.75" customHeight="1">
      <c r="A1" t="s">
        <v>136</v>
      </c>
      <c r="F1" s="64"/>
    </row>
    <row r="2" spans="1:6" ht="30" customHeight="1">
      <c r="A2" s="55" t="s">
        <v>137</v>
      </c>
      <c r="B2" s="55"/>
      <c r="C2" s="55"/>
      <c r="D2" s="55"/>
      <c r="E2" s="55"/>
      <c r="F2" s="65"/>
    </row>
    <row r="3" spans="1:5" ht="18" customHeight="1">
      <c r="A3" s="56" t="s">
        <v>2</v>
      </c>
      <c r="B3" s="56"/>
      <c r="E3" s="66" t="s">
        <v>3</v>
      </c>
    </row>
    <row r="4" spans="1:5" ht="31.5" customHeight="1">
      <c r="A4" s="57" t="s">
        <v>90</v>
      </c>
      <c r="B4" s="58" t="s">
        <v>138</v>
      </c>
      <c r="C4" s="57" t="s">
        <v>139</v>
      </c>
      <c r="D4" s="59" t="s">
        <v>140</v>
      </c>
      <c r="E4" s="57" t="s">
        <v>141</v>
      </c>
    </row>
    <row r="5" spans="1:5" ht="25.5" customHeight="1">
      <c r="A5" s="60">
        <v>2.31</v>
      </c>
      <c r="B5" s="61">
        <v>0</v>
      </c>
      <c r="C5" s="62">
        <v>2.31</v>
      </c>
      <c r="D5" s="62">
        <v>0</v>
      </c>
      <c r="E5" s="62">
        <v>0</v>
      </c>
    </row>
    <row r="6" spans="4:6" ht="12.75" customHeight="1">
      <c r="D6" s="63"/>
      <c r="E6" s="63"/>
      <c r="F6" s="63"/>
    </row>
    <row r="7" spans="4:6" ht="12.75" customHeight="1">
      <c r="D7" s="63"/>
      <c r="F7" s="63"/>
    </row>
    <row r="8" spans="4:6" ht="12.75" customHeight="1">
      <c r="D8" s="63"/>
      <c r="F8" s="63"/>
    </row>
    <row r="9" ht="12.75" customHeight="1">
      <c r="F9" s="63"/>
    </row>
    <row r="10" ht="12.75" customHeight="1">
      <c r="F10" s="63"/>
    </row>
    <row r="11" ht="12.75" customHeight="1">
      <c r="F11" s="63"/>
    </row>
    <row r="15" ht="12.75" customHeight="1">
      <c r="C15" s="63"/>
    </row>
  </sheetData>
  <sheetProtection/>
  <mergeCells count="1">
    <mergeCell ref="A2:E2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G11" sqref="G11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5.75">
      <c r="A1" s="21" t="s">
        <v>142</v>
      </c>
    </row>
    <row r="2" spans="1:5" ht="30" customHeight="1">
      <c r="A2" s="46" t="s">
        <v>143</v>
      </c>
      <c r="B2" s="46"/>
      <c r="C2" s="46"/>
      <c r="D2" s="46"/>
      <c r="E2" s="46"/>
    </row>
    <row r="3" spans="1:5" ht="15.75">
      <c r="A3" s="21" t="s">
        <v>2</v>
      </c>
      <c r="E3" s="53" t="s">
        <v>3</v>
      </c>
    </row>
    <row r="4" spans="1:5" s="45" customFormat="1" ht="27" customHeight="1">
      <c r="A4" s="47" t="s">
        <v>32</v>
      </c>
      <c r="B4" s="47"/>
      <c r="C4" s="48" t="s">
        <v>33</v>
      </c>
      <c r="D4" s="48" t="s">
        <v>65</v>
      </c>
      <c r="E4" s="48" t="s">
        <v>66</v>
      </c>
    </row>
    <row r="5" spans="1:5" s="45" customFormat="1" ht="27" customHeight="1">
      <c r="A5" s="47"/>
      <c r="B5" s="47"/>
      <c r="C5" s="49"/>
      <c r="D5" s="49"/>
      <c r="E5" s="49"/>
    </row>
    <row r="6" spans="1:5" ht="21" customHeight="1">
      <c r="A6" s="47" t="s">
        <v>46</v>
      </c>
      <c r="B6" s="47" t="s">
        <v>47</v>
      </c>
      <c r="C6" s="50"/>
      <c r="D6" s="50"/>
      <c r="E6" s="50"/>
    </row>
    <row r="7" spans="1:5" ht="21" customHeight="1">
      <c r="A7" s="47" t="s">
        <v>144</v>
      </c>
      <c r="B7" s="51"/>
      <c r="C7" s="50"/>
      <c r="D7" s="50"/>
      <c r="E7" s="50"/>
    </row>
    <row r="8" spans="1:5" ht="21" customHeight="1">
      <c r="A8" s="47" t="s">
        <v>145</v>
      </c>
      <c r="B8" s="51"/>
      <c r="C8" s="50"/>
      <c r="D8" s="50"/>
      <c r="E8" s="50"/>
    </row>
    <row r="9" spans="1:5" ht="21" customHeight="1">
      <c r="A9" s="47" t="s">
        <v>146</v>
      </c>
      <c r="B9" s="51"/>
      <c r="C9" s="50"/>
      <c r="D9" s="50"/>
      <c r="E9" s="50"/>
    </row>
    <row r="10" spans="1:5" ht="21" customHeight="1">
      <c r="A10" s="47" t="s">
        <v>147</v>
      </c>
      <c r="B10" s="51"/>
      <c r="C10" s="50"/>
      <c r="D10" s="50"/>
      <c r="E10" s="50"/>
    </row>
    <row r="11" spans="1:5" ht="21" customHeight="1">
      <c r="A11" s="51"/>
      <c r="B11" s="51"/>
      <c r="C11" s="50"/>
      <c r="D11" s="50"/>
      <c r="E11" s="50"/>
    </row>
    <row r="12" spans="1:5" ht="21" customHeight="1">
      <c r="A12" s="52"/>
      <c r="B12" s="52"/>
      <c r="C12" s="50"/>
      <c r="D12" s="50"/>
      <c r="E12" s="50"/>
    </row>
    <row r="13" spans="1:5" ht="21" customHeight="1">
      <c r="A13" s="52"/>
      <c r="B13" s="52"/>
      <c r="C13" s="50"/>
      <c r="D13" s="50"/>
      <c r="E13" s="50"/>
    </row>
    <row r="14" spans="1:5" ht="21" customHeight="1">
      <c r="A14" s="52"/>
      <c r="B14" s="52"/>
      <c r="C14" s="50"/>
      <c r="D14" s="50"/>
      <c r="E14" s="50"/>
    </row>
    <row r="15" spans="1:5" ht="21" customHeight="1">
      <c r="A15" s="47" t="s">
        <v>90</v>
      </c>
      <c r="B15" s="47"/>
      <c r="C15" s="50"/>
      <c r="D15" s="50"/>
      <c r="E15" s="50"/>
    </row>
  </sheetData>
  <sheetProtection/>
  <mergeCells count="6">
    <mergeCell ref="A2:E2"/>
    <mergeCell ref="A15:B15"/>
    <mergeCell ref="C4:C5"/>
    <mergeCell ref="D4:D5"/>
    <mergeCell ref="E4:E5"/>
    <mergeCell ref="A4:B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SheetLayoutView="100" workbookViewId="0" topLeftCell="A1">
      <selection activeCell="G36" sqref="G36:H45"/>
    </sheetView>
  </sheetViews>
  <sheetFormatPr defaultColWidth="8.875" defaultRowHeight="14.25"/>
  <cols>
    <col min="1" max="1" width="14.875" style="20" customWidth="1"/>
    <col min="2" max="2" width="7.875" style="20" customWidth="1"/>
    <col min="3" max="3" width="6.00390625" style="20" customWidth="1"/>
    <col min="4" max="4" width="13.00390625" style="20" customWidth="1"/>
    <col min="5" max="6" width="11.50390625" style="20" customWidth="1"/>
    <col min="7" max="7" width="10.375" style="20" customWidth="1"/>
    <col min="8" max="8" width="21.875" style="20" customWidth="1"/>
    <col min="9" max="9" width="7.375" style="20" customWidth="1"/>
    <col min="10" max="10" width="4.875" style="20" customWidth="1"/>
    <col min="11" max="11" width="7.25390625" style="20" customWidth="1"/>
    <col min="12" max="12" width="7.50390625" style="20" customWidth="1"/>
    <col min="13" max="13" width="15.25390625" style="20" customWidth="1"/>
    <col min="14" max="16384" width="8.875" style="20" customWidth="1"/>
  </cols>
  <sheetData>
    <row r="1" ht="15.75">
      <c r="A1" s="21" t="s">
        <v>148</v>
      </c>
    </row>
    <row r="2" spans="1:13" s="20" customFormat="1" ht="37.5" customHeight="1">
      <c r="A2" s="22" t="s">
        <v>149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0" customFormat="1" ht="19.5" customHeight="1">
      <c r="A3" s="23" t="s">
        <v>150</v>
      </c>
      <c r="B3" s="23" t="s">
        <v>151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0" customFormat="1" ht="19.5" customHeight="1">
      <c r="A4" s="23" t="s">
        <v>152</v>
      </c>
      <c r="B4" s="23" t="s">
        <v>153</v>
      </c>
      <c r="C4" s="23"/>
      <c r="D4" s="23"/>
      <c r="E4" s="23"/>
      <c r="F4" s="23"/>
      <c r="G4" s="23" t="s">
        <v>154</v>
      </c>
      <c r="H4" s="23">
        <v>3821536</v>
      </c>
      <c r="I4" s="23"/>
      <c r="J4" s="23"/>
      <c r="K4" s="23"/>
      <c r="L4" s="23"/>
      <c r="M4" s="23"/>
    </row>
    <row r="5" spans="1:13" s="20" customFormat="1" ht="19.5" customHeight="1">
      <c r="A5" s="24" t="s">
        <v>155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0" customFormat="1" ht="19.5" customHeight="1">
      <c r="A6" s="23" t="s">
        <v>156</v>
      </c>
      <c r="B6" s="23"/>
      <c r="C6" s="23"/>
      <c r="D6" s="25" t="s">
        <v>157</v>
      </c>
      <c r="E6" s="25"/>
      <c r="F6" s="25"/>
      <c r="G6" s="25" t="s">
        <v>158</v>
      </c>
      <c r="H6" s="25"/>
      <c r="I6" s="25"/>
      <c r="J6" s="25"/>
      <c r="K6" s="25"/>
      <c r="L6" s="25"/>
      <c r="M6" s="25"/>
    </row>
    <row r="7" spans="1:13" s="20" customFormat="1" ht="33" customHeight="1">
      <c r="A7" s="23" t="s">
        <v>159</v>
      </c>
      <c r="B7" s="23"/>
      <c r="C7" s="23"/>
      <c r="D7" s="23" t="s">
        <v>160</v>
      </c>
      <c r="E7" s="23"/>
      <c r="F7" s="23"/>
      <c r="G7" s="23" t="s">
        <v>161</v>
      </c>
      <c r="H7" s="23"/>
      <c r="I7" s="25"/>
      <c r="J7" s="25"/>
      <c r="K7" s="25"/>
      <c r="L7" s="25"/>
      <c r="M7" s="25"/>
    </row>
    <row r="8" spans="1:13" s="20" customFormat="1" ht="19.5" customHeight="1">
      <c r="A8" s="23" t="s">
        <v>162</v>
      </c>
      <c r="B8" s="23"/>
      <c r="C8" s="23"/>
      <c r="D8" s="23">
        <v>364</v>
      </c>
      <c r="E8" s="23"/>
      <c r="F8" s="23"/>
      <c r="G8" s="23" t="s">
        <v>163</v>
      </c>
      <c r="H8" s="23"/>
      <c r="I8" s="25">
        <v>10</v>
      </c>
      <c r="J8" s="25"/>
      <c r="K8" s="25"/>
      <c r="L8" s="25"/>
      <c r="M8" s="25"/>
    </row>
    <row r="9" spans="1:13" s="20" customFormat="1" ht="19.5" customHeight="1">
      <c r="A9" s="23" t="s">
        <v>164</v>
      </c>
      <c r="B9" s="23"/>
      <c r="C9" s="23"/>
      <c r="D9" s="23">
        <v>57</v>
      </c>
      <c r="E9" s="23"/>
      <c r="F9" s="23"/>
      <c r="G9" s="23" t="s">
        <v>165</v>
      </c>
      <c r="H9" s="23"/>
      <c r="I9" s="25">
        <v>297</v>
      </c>
      <c r="J9" s="25"/>
      <c r="K9" s="25"/>
      <c r="L9" s="25"/>
      <c r="M9" s="25"/>
    </row>
    <row r="10" spans="1:13" s="20" customFormat="1" ht="19.5" customHeight="1">
      <c r="A10" s="26" t="s">
        <v>166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s="20" customFormat="1" ht="19.5" customHeight="1">
      <c r="A11" s="23" t="s">
        <v>167</v>
      </c>
      <c r="B11" s="23"/>
      <c r="C11" s="23"/>
      <c r="D11" s="27" t="s">
        <v>168</v>
      </c>
      <c r="E11" s="27"/>
      <c r="F11" s="27"/>
      <c r="G11" s="23" t="s">
        <v>169</v>
      </c>
      <c r="H11" s="23"/>
      <c r="I11" s="42"/>
      <c r="J11" s="42"/>
      <c r="K11" s="42"/>
      <c r="L11" s="42"/>
      <c r="M11" s="42"/>
    </row>
    <row r="12" spans="1:13" s="20" customFormat="1" ht="19.5" customHeight="1">
      <c r="A12" s="23" t="s">
        <v>170</v>
      </c>
      <c r="B12" s="23"/>
      <c r="C12" s="23"/>
      <c r="D12" s="27" t="s">
        <v>168</v>
      </c>
      <c r="E12" s="27"/>
      <c r="F12" s="27"/>
      <c r="G12" s="23" t="s">
        <v>171</v>
      </c>
      <c r="H12" s="23"/>
      <c r="I12" s="42"/>
      <c r="J12" s="42"/>
      <c r="K12" s="42"/>
      <c r="L12" s="42"/>
      <c r="M12" s="42"/>
    </row>
    <row r="13" spans="1:13" s="20" customFormat="1" ht="19.5" customHeight="1">
      <c r="A13" s="23" t="s">
        <v>172</v>
      </c>
      <c r="B13" s="23"/>
      <c r="C13" s="23"/>
      <c r="D13" s="27" t="s">
        <v>168</v>
      </c>
      <c r="E13" s="27"/>
      <c r="F13" s="27"/>
      <c r="G13" s="23" t="s">
        <v>173</v>
      </c>
      <c r="H13" s="23"/>
      <c r="I13" s="27" t="s">
        <v>174</v>
      </c>
      <c r="J13" s="27"/>
      <c r="K13" s="27"/>
      <c r="L13" s="27"/>
      <c r="M13" s="27"/>
    </row>
    <row r="14" spans="1:13" s="20" customFormat="1" ht="19.5" customHeight="1">
      <c r="A14" s="23" t="s">
        <v>96</v>
      </c>
      <c r="B14" s="23"/>
      <c r="C14" s="23"/>
      <c r="D14" s="27" t="s">
        <v>175</v>
      </c>
      <c r="E14" s="27"/>
      <c r="F14" s="27"/>
      <c r="G14" s="36" t="s">
        <v>176</v>
      </c>
      <c r="H14" s="36"/>
      <c r="I14" s="27" t="s">
        <v>177</v>
      </c>
      <c r="J14" s="27"/>
      <c r="K14" s="27"/>
      <c r="L14" s="27"/>
      <c r="M14" s="27"/>
    </row>
    <row r="15" spans="1:13" ht="19.5" customHeight="1">
      <c r="A15" s="28" t="s">
        <v>178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9.5" customHeight="1">
      <c r="A16" s="29" t="s">
        <v>179</v>
      </c>
      <c r="B16" s="30"/>
      <c r="C16" s="31"/>
      <c r="D16" s="32" t="s">
        <v>180</v>
      </c>
      <c r="E16" s="37"/>
      <c r="F16" s="38"/>
      <c r="G16" s="39" t="s">
        <v>181</v>
      </c>
      <c r="H16" s="39"/>
      <c r="I16" s="39" t="s">
        <v>182</v>
      </c>
      <c r="J16" s="39"/>
      <c r="K16" s="39"/>
      <c r="L16" s="39"/>
      <c r="M16" s="39"/>
    </row>
    <row r="17" spans="1:13" ht="19.5" customHeight="1">
      <c r="A17" s="33" t="s">
        <v>183</v>
      </c>
      <c r="B17" s="33"/>
      <c r="C17" s="33"/>
      <c r="D17" s="34" t="s">
        <v>184</v>
      </c>
      <c r="E17" s="34"/>
      <c r="F17" s="34"/>
      <c r="G17" s="35" t="s">
        <v>185</v>
      </c>
      <c r="H17" s="35"/>
      <c r="I17" s="35" t="s">
        <v>186</v>
      </c>
      <c r="J17" s="35"/>
      <c r="K17" s="35"/>
      <c r="L17" s="35"/>
      <c r="M17" s="35"/>
    </row>
    <row r="18" spans="1:13" ht="19.5" customHeight="1">
      <c r="A18" s="33"/>
      <c r="B18" s="33"/>
      <c r="C18" s="33"/>
      <c r="D18" s="34"/>
      <c r="E18" s="34"/>
      <c r="F18" s="34"/>
      <c r="G18" s="35" t="s">
        <v>187</v>
      </c>
      <c r="H18" s="35"/>
      <c r="I18" s="35" t="s">
        <v>188</v>
      </c>
      <c r="J18" s="35"/>
      <c r="K18" s="35"/>
      <c r="L18" s="35"/>
      <c r="M18" s="35"/>
    </row>
    <row r="19" spans="1:13" ht="19.5" customHeight="1">
      <c r="A19" s="33"/>
      <c r="B19" s="33"/>
      <c r="C19" s="33"/>
      <c r="D19" s="34"/>
      <c r="E19" s="34"/>
      <c r="F19" s="34"/>
      <c r="G19" s="35" t="s">
        <v>189</v>
      </c>
      <c r="H19" s="35"/>
      <c r="I19" s="35" t="s">
        <v>190</v>
      </c>
      <c r="J19" s="35"/>
      <c r="K19" s="35"/>
      <c r="L19" s="35"/>
      <c r="M19" s="35"/>
    </row>
    <row r="20" spans="1:13" ht="19.5" customHeight="1">
      <c r="A20" s="33"/>
      <c r="B20" s="33"/>
      <c r="C20" s="33"/>
      <c r="D20" s="34"/>
      <c r="E20" s="34"/>
      <c r="F20" s="34"/>
      <c r="G20" s="35" t="s">
        <v>191</v>
      </c>
      <c r="H20" s="35"/>
      <c r="I20" s="35" t="s">
        <v>192</v>
      </c>
      <c r="J20" s="35"/>
      <c r="K20" s="35"/>
      <c r="L20" s="35"/>
      <c r="M20" s="35"/>
    </row>
    <row r="21" spans="1:13" ht="19.5" customHeight="1">
      <c r="A21" s="33"/>
      <c r="B21" s="33"/>
      <c r="C21" s="33"/>
      <c r="D21" s="34"/>
      <c r="E21" s="34"/>
      <c r="F21" s="34"/>
      <c r="G21" s="35" t="s">
        <v>193</v>
      </c>
      <c r="H21" s="35"/>
      <c r="I21" s="35" t="s">
        <v>194</v>
      </c>
      <c r="J21" s="35"/>
      <c r="K21" s="35"/>
      <c r="L21" s="35"/>
      <c r="M21" s="35"/>
    </row>
    <row r="22" spans="1:13" ht="19.5" customHeight="1">
      <c r="A22" s="33"/>
      <c r="B22" s="33"/>
      <c r="C22" s="33"/>
      <c r="D22" s="34"/>
      <c r="E22" s="34"/>
      <c r="F22" s="34"/>
      <c r="G22" s="35" t="s">
        <v>195</v>
      </c>
      <c r="H22" s="35"/>
      <c r="I22" s="35" t="s">
        <v>196</v>
      </c>
      <c r="J22" s="35"/>
      <c r="K22" s="35"/>
      <c r="L22" s="35"/>
      <c r="M22" s="35"/>
    </row>
    <row r="23" spans="1:13" ht="19.5" customHeight="1">
      <c r="A23" s="33"/>
      <c r="B23" s="33"/>
      <c r="C23" s="33"/>
      <c r="D23" s="34"/>
      <c r="E23" s="34"/>
      <c r="F23" s="34"/>
      <c r="G23" s="35" t="s">
        <v>197</v>
      </c>
      <c r="H23" s="35"/>
      <c r="I23" s="35">
        <f>100%</f>
        <v>1</v>
      </c>
      <c r="J23" s="35"/>
      <c r="K23" s="35"/>
      <c r="L23" s="35"/>
      <c r="M23" s="35"/>
    </row>
    <row r="24" spans="1:13" ht="19.5" customHeight="1">
      <c r="A24" s="33"/>
      <c r="B24" s="33"/>
      <c r="C24" s="33"/>
      <c r="D24" s="34" t="s">
        <v>198</v>
      </c>
      <c r="E24" s="34"/>
      <c r="F24" s="34"/>
      <c r="G24" s="35" t="s">
        <v>199</v>
      </c>
      <c r="H24" s="35"/>
      <c r="I24" s="35" t="s">
        <v>196</v>
      </c>
      <c r="J24" s="35"/>
      <c r="K24" s="35"/>
      <c r="L24" s="35"/>
      <c r="M24" s="35"/>
    </row>
    <row r="25" spans="1:13" ht="19.5" customHeight="1">
      <c r="A25" s="33"/>
      <c r="B25" s="33"/>
      <c r="C25" s="33"/>
      <c r="D25" s="34"/>
      <c r="E25" s="34"/>
      <c r="F25" s="34"/>
      <c r="G25" s="35" t="s">
        <v>200</v>
      </c>
      <c r="H25" s="35"/>
      <c r="I25" s="35" t="s">
        <v>196</v>
      </c>
      <c r="J25" s="35"/>
      <c r="K25" s="35"/>
      <c r="L25" s="35"/>
      <c r="M25" s="35"/>
    </row>
    <row r="26" spans="1:13" ht="19.5" customHeight="1">
      <c r="A26" s="33"/>
      <c r="B26" s="33"/>
      <c r="C26" s="33"/>
      <c r="D26" s="34"/>
      <c r="E26" s="34"/>
      <c r="F26" s="34"/>
      <c r="G26" s="35" t="s">
        <v>201</v>
      </c>
      <c r="H26" s="35"/>
      <c r="I26" s="35" t="s">
        <v>196</v>
      </c>
      <c r="J26" s="35"/>
      <c r="K26" s="35"/>
      <c r="L26" s="35"/>
      <c r="M26" s="35"/>
    </row>
    <row r="27" spans="1:13" ht="19.5" customHeight="1">
      <c r="A27" s="33"/>
      <c r="B27" s="33"/>
      <c r="C27" s="33"/>
      <c r="D27" s="34"/>
      <c r="E27" s="34"/>
      <c r="F27" s="34"/>
      <c r="G27" s="35" t="s">
        <v>202</v>
      </c>
      <c r="H27" s="35"/>
      <c r="I27" s="35">
        <f>100%</f>
        <v>1</v>
      </c>
      <c r="J27" s="35"/>
      <c r="K27" s="35"/>
      <c r="L27" s="35"/>
      <c r="M27" s="35"/>
    </row>
    <row r="28" spans="1:13" ht="19.5" customHeight="1">
      <c r="A28" s="33"/>
      <c r="B28" s="33"/>
      <c r="C28" s="33"/>
      <c r="D28" s="34"/>
      <c r="E28" s="34"/>
      <c r="F28" s="34"/>
      <c r="G28" s="35" t="s">
        <v>203</v>
      </c>
      <c r="H28" s="35"/>
      <c r="I28" s="35">
        <f>100%</f>
        <v>1</v>
      </c>
      <c r="J28" s="35"/>
      <c r="K28" s="35"/>
      <c r="L28" s="35"/>
      <c r="M28" s="35"/>
    </row>
    <row r="29" spans="1:13" ht="19.5" customHeight="1">
      <c r="A29" s="33"/>
      <c r="B29" s="33"/>
      <c r="C29" s="33"/>
      <c r="D29" s="34"/>
      <c r="E29" s="34"/>
      <c r="F29" s="34"/>
      <c r="G29" s="35" t="s">
        <v>204</v>
      </c>
      <c r="H29" s="35"/>
      <c r="I29" s="35" t="s">
        <v>194</v>
      </c>
      <c r="J29" s="35"/>
      <c r="K29" s="35"/>
      <c r="L29" s="35"/>
      <c r="M29" s="35"/>
    </row>
    <row r="30" spans="1:13" ht="19.5" customHeight="1">
      <c r="A30" s="33"/>
      <c r="B30" s="33"/>
      <c r="C30" s="33"/>
      <c r="D30" s="34" t="s">
        <v>205</v>
      </c>
      <c r="E30" s="34"/>
      <c r="F30" s="34"/>
      <c r="G30" s="35" t="s">
        <v>206</v>
      </c>
      <c r="H30" s="35"/>
      <c r="I30" s="35">
        <f>100%</f>
        <v>1</v>
      </c>
      <c r="J30" s="35"/>
      <c r="K30" s="35"/>
      <c r="L30" s="35"/>
      <c r="M30" s="35"/>
    </row>
    <row r="31" spans="1:13" ht="19.5" customHeight="1">
      <c r="A31" s="33"/>
      <c r="B31" s="33"/>
      <c r="C31" s="33"/>
      <c r="D31" s="34"/>
      <c r="E31" s="34"/>
      <c r="F31" s="34"/>
      <c r="G31" s="35" t="s">
        <v>207</v>
      </c>
      <c r="H31" s="35"/>
      <c r="I31" s="43">
        <f>100%</f>
        <v>1</v>
      </c>
      <c r="J31" s="43"/>
      <c r="K31" s="43"/>
      <c r="L31" s="43"/>
      <c r="M31" s="43"/>
    </row>
    <row r="32" spans="1:16" ht="19.5" customHeight="1">
      <c r="A32" s="33"/>
      <c r="B32" s="33"/>
      <c r="C32" s="33"/>
      <c r="D32" s="34"/>
      <c r="E32" s="34"/>
      <c r="F32" s="34"/>
      <c r="G32" s="40" t="s">
        <v>208</v>
      </c>
      <c r="H32" s="40"/>
      <c r="I32" s="35" t="s">
        <v>194</v>
      </c>
      <c r="J32" s="35"/>
      <c r="K32" s="35"/>
      <c r="L32" s="35"/>
      <c r="M32" s="35"/>
      <c r="N32" s="44"/>
      <c r="O32" s="44"/>
      <c r="P32" s="44"/>
    </row>
    <row r="33" spans="1:13" ht="19.5" customHeight="1">
      <c r="A33" s="33"/>
      <c r="B33" s="33"/>
      <c r="C33" s="33"/>
      <c r="D33" s="34"/>
      <c r="E33" s="34"/>
      <c r="F33" s="34"/>
      <c r="G33" s="40" t="s">
        <v>209</v>
      </c>
      <c r="H33" s="40"/>
      <c r="I33" s="35" t="s">
        <v>194</v>
      </c>
      <c r="J33" s="35"/>
      <c r="K33" s="35"/>
      <c r="L33" s="35"/>
      <c r="M33" s="35"/>
    </row>
    <row r="34" spans="1:13" ht="19.5" customHeight="1">
      <c r="A34" s="33"/>
      <c r="B34" s="33"/>
      <c r="C34" s="33"/>
      <c r="D34" s="34" t="s">
        <v>210</v>
      </c>
      <c r="E34" s="34"/>
      <c r="F34" s="34"/>
      <c r="G34" s="35"/>
      <c r="H34" s="35"/>
      <c r="I34" s="35"/>
      <c r="J34" s="35"/>
      <c r="K34" s="35"/>
      <c r="L34" s="35"/>
      <c r="M34" s="35"/>
    </row>
    <row r="35" spans="1:13" ht="19.5" customHeight="1">
      <c r="A35" s="33" t="s">
        <v>211</v>
      </c>
      <c r="B35" s="33"/>
      <c r="C35" s="33"/>
      <c r="D35" s="35" t="s">
        <v>212</v>
      </c>
      <c r="E35" s="35"/>
      <c r="F35" s="35"/>
      <c r="G35" s="35" t="s">
        <v>213</v>
      </c>
      <c r="H35" s="35"/>
      <c r="I35" s="35"/>
      <c r="J35" s="35"/>
      <c r="K35" s="35"/>
      <c r="L35" s="35"/>
      <c r="M35" s="35"/>
    </row>
    <row r="36" spans="1:13" ht="19.5" customHeight="1">
      <c r="A36" s="33"/>
      <c r="B36" s="33"/>
      <c r="C36" s="33"/>
      <c r="D36" s="35" t="s">
        <v>214</v>
      </c>
      <c r="E36" s="35"/>
      <c r="F36" s="35"/>
      <c r="G36" s="35" t="s">
        <v>215</v>
      </c>
      <c r="H36" s="35"/>
      <c r="I36" s="35" t="s">
        <v>216</v>
      </c>
      <c r="J36" s="35"/>
      <c r="K36" s="35"/>
      <c r="L36" s="35"/>
      <c r="M36" s="35"/>
    </row>
    <row r="37" spans="1:13" ht="19.5" customHeight="1">
      <c r="A37" s="33"/>
      <c r="B37" s="33"/>
      <c r="C37" s="33"/>
      <c r="D37" s="35"/>
      <c r="E37" s="35"/>
      <c r="F37" s="35"/>
      <c r="G37" s="35" t="s">
        <v>217</v>
      </c>
      <c r="H37" s="35"/>
      <c r="I37" s="35" t="s">
        <v>218</v>
      </c>
      <c r="J37" s="35"/>
      <c r="K37" s="35"/>
      <c r="L37" s="35"/>
      <c r="M37" s="35"/>
    </row>
    <row r="38" spans="1:13" ht="19.5" customHeight="1">
      <c r="A38" s="33"/>
      <c r="B38" s="33"/>
      <c r="C38" s="33"/>
      <c r="D38" s="35"/>
      <c r="E38" s="35"/>
      <c r="F38" s="35"/>
      <c r="G38" s="35" t="s">
        <v>219</v>
      </c>
      <c r="H38" s="35"/>
      <c r="I38" s="35" t="s">
        <v>220</v>
      </c>
      <c r="J38" s="35"/>
      <c r="K38" s="35"/>
      <c r="L38" s="35"/>
      <c r="M38" s="35"/>
    </row>
    <row r="39" spans="1:13" ht="19.5" customHeight="1">
      <c r="A39" s="33"/>
      <c r="B39" s="33"/>
      <c r="C39" s="33"/>
      <c r="D39" s="35"/>
      <c r="E39" s="35"/>
      <c r="F39" s="35"/>
      <c r="G39" s="35" t="s">
        <v>221</v>
      </c>
      <c r="H39" s="35"/>
      <c r="I39" s="35" t="s">
        <v>222</v>
      </c>
      <c r="J39" s="35"/>
      <c r="K39" s="35"/>
      <c r="L39" s="35"/>
      <c r="M39" s="35"/>
    </row>
    <row r="40" spans="1:13" ht="19.5" customHeight="1">
      <c r="A40" s="33"/>
      <c r="B40" s="33"/>
      <c r="C40" s="33"/>
      <c r="D40" s="35" t="s">
        <v>223</v>
      </c>
      <c r="E40" s="35"/>
      <c r="F40" s="35"/>
      <c r="G40" s="35" t="s">
        <v>224</v>
      </c>
      <c r="H40" s="35"/>
      <c r="I40" s="35" t="s">
        <v>225</v>
      </c>
      <c r="J40" s="35"/>
      <c r="K40" s="35"/>
      <c r="L40" s="35"/>
      <c r="M40" s="35"/>
    </row>
    <row r="41" spans="1:13" ht="33.75" customHeight="1">
      <c r="A41" s="33"/>
      <c r="B41" s="33"/>
      <c r="C41" s="33"/>
      <c r="D41" s="35"/>
      <c r="E41" s="35"/>
      <c r="F41" s="35"/>
      <c r="G41" s="35" t="s">
        <v>226</v>
      </c>
      <c r="H41" s="35"/>
      <c r="I41" s="35">
        <f>100%</f>
        <v>1</v>
      </c>
      <c r="J41" s="35"/>
      <c r="K41" s="35"/>
      <c r="L41" s="35"/>
      <c r="M41" s="35"/>
    </row>
    <row r="42" spans="1:13" ht="19.5" customHeight="1">
      <c r="A42" s="33"/>
      <c r="B42" s="33"/>
      <c r="C42" s="33"/>
      <c r="D42" s="35"/>
      <c r="E42" s="35"/>
      <c r="F42" s="35"/>
      <c r="G42" s="35" t="s">
        <v>227</v>
      </c>
      <c r="H42" s="35"/>
      <c r="I42" s="35" t="s">
        <v>228</v>
      </c>
      <c r="J42" s="35"/>
      <c r="K42" s="35"/>
      <c r="L42" s="35"/>
      <c r="M42" s="35"/>
    </row>
    <row r="43" spans="1:13" ht="19.5" customHeight="1">
      <c r="A43" s="33"/>
      <c r="B43" s="33"/>
      <c r="C43" s="33"/>
      <c r="D43" s="35"/>
      <c r="E43" s="35"/>
      <c r="F43" s="35"/>
      <c r="G43" s="40" t="s">
        <v>229</v>
      </c>
      <c r="H43" s="40"/>
      <c r="I43" s="35" t="s">
        <v>196</v>
      </c>
      <c r="J43" s="35"/>
      <c r="K43" s="35"/>
      <c r="L43" s="35"/>
      <c r="M43" s="35"/>
    </row>
    <row r="44" spans="1:13" ht="19.5" customHeight="1">
      <c r="A44" s="33"/>
      <c r="B44" s="33"/>
      <c r="C44" s="33"/>
      <c r="D44" s="35" t="s">
        <v>230</v>
      </c>
      <c r="E44" s="35"/>
      <c r="F44" s="35"/>
      <c r="G44" s="40" t="s">
        <v>231</v>
      </c>
      <c r="H44" s="40"/>
      <c r="I44" s="35" t="s">
        <v>225</v>
      </c>
      <c r="J44" s="35"/>
      <c r="K44" s="35"/>
      <c r="L44" s="35"/>
      <c r="M44" s="35"/>
    </row>
    <row r="45" spans="1:13" ht="19.5" customHeight="1">
      <c r="A45" s="33"/>
      <c r="B45" s="33"/>
      <c r="C45" s="33"/>
      <c r="D45" s="35"/>
      <c r="E45" s="35"/>
      <c r="F45" s="35"/>
      <c r="G45" s="40" t="s">
        <v>232</v>
      </c>
      <c r="H45" s="40"/>
      <c r="I45" s="35" t="s">
        <v>233</v>
      </c>
      <c r="J45" s="35"/>
      <c r="K45" s="35"/>
      <c r="L45" s="35"/>
      <c r="M45" s="35"/>
    </row>
    <row r="46" spans="1:13" ht="19.5" customHeight="1">
      <c r="A46" s="33" t="s">
        <v>234</v>
      </c>
      <c r="B46" s="33"/>
      <c r="C46" s="33"/>
      <c r="D46" s="33" t="s">
        <v>234</v>
      </c>
      <c r="E46" s="33"/>
      <c r="F46" s="33"/>
      <c r="G46" s="40" t="s">
        <v>235</v>
      </c>
      <c r="H46" s="40"/>
      <c r="I46" s="35" t="s">
        <v>236</v>
      </c>
      <c r="J46" s="35"/>
      <c r="K46" s="35"/>
      <c r="L46" s="35"/>
      <c r="M46" s="35"/>
    </row>
    <row r="47" spans="1:13" ht="19.5" customHeight="1">
      <c r="A47" s="33"/>
      <c r="B47" s="33"/>
      <c r="C47" s="33"/>
      <c r="D47" s="33"/>
      <c r="E47" s="33"/>
      <c r="F47" s="33"/>
      <c r="G47" s="41" t="s">
        <v>237</v>
      </c>
      <c r="H47" s="41"/>
      <c r="I47" s="35" t="s">
        <v>196</v>
      </c>
      <c r="J47" s="35"/>
      <c r="K47" s="35"/>
      <c r="L47" s="35"/>
      <c r="M47" s="35"/>
    </row>
    <row r="48" spans="1:13" ht="19.5" customHeight="1">
      <c r="A48" s="33"/>
      <c r="B48" s="33"/>
      <c r="C48" s="33"/>
      <c r="D48" s="33"/>
      <c r="E48" s="33"/>
      <c r="F48" s="33"/>
      <c r="G48" s="41" t="s">
        <v>238</v>
      </c>
      <c r="H48" s="41"/>
      <c r="I48" s="35" t="s">
        <v>196</v>
      </c>
      <c r="J48" s="35"/>
      <c r="K48" s="35"/>
      <c r="L48" s="35"/>
      <c r="M48" s="35"/>
    </row>
  </sheetData>
  <sheetProtection/>
  <mergeCells count="119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F16"/>
    <mergeCell ref="G16:H16"/>
    <mergeCell ref="I16:M16"/>
    <mergeCell ref="G17:H17"/>
    <mergeCell ref="I17:M17"/>
    <mergeCell ref="G18:H18"/>
    <mergeCell ref="I18:M18"/>
    <mergeCell ref="G19:H19"/>
    <mergeCell ref="I19:M19"/>
    <mergeCell ref="G20:H20"/>
    <mergeCell ref="I20:M20"/>
    <mergeCell ref="G21:H21"/>
    <mergeCell ref="I21:M21"/>
    <mergeCell ref="G22:H22"/>
    <mergeCell ref="I22:M22"/>
    <mergeCell ref="G23:H23"/>
    <mergeCell ref="I23:M23"/>
    <mergeCell ref="G24:H24"/>
    <mergeCell ref="I24:M24"/>
    <mergeCell ref="G25:H25"/>
    <mergeCell ref="I25:M25"/>
    <mergeCell ref="G26:H26"/>
    <mergeCell ref="I26:M26"/>
    <mergeCell ref="G27:H27"/>
    <mergeCell ref="I27:M27"/>
    <mergeCell ref="G28:H28"/>
    <mergeCell ref="I28:M28"/>
    <mergeCell ref="G29:H29"/>
    <mergeCell ref="I29:M29"/>
    <mergeCell ref="G30:H30"/>
    <mergeCell ref="I30:M30"/>
    <mergeCell ref="G31:H31"/>
    <mergeCell ref="I31:M31"/>
    <mergeCell ref="G32:H32"/>
    <mergeCell ref="I32:M32"/>
    <mergeCell ref="G33:H33"/>
    <mergeCell ref="I33:M33"/>
    <mergeCell ref="D34:F34"/>
    <mergeCell ref="G34:H34"/>
    <mergeCell ref="I34:M34"/>
    <mergeCell ref="D35:F35"/>
    <mergeCell ref="G35:H35"/>
    <mergeCell ref="I35:M35"/>
    <mergeCell ref="G36:H36"/>
    <mergeCell ref="I36:M36"/>
    <mergeCell ref="G37:H37"/>
    <mergeCell ref="I37:M37"/>
    <mergeCell ref="G38:H38"/>
    <mergeCell ref="I38:M38"/>
    <mergeCell ref="G39:H39"/>
    <mergeCell ref="I39:M39"/>
    <mergeCell ref="G40:H40"/>
    <mergeCell ref="I40:M40"/>
    <mergeCell ref="G41:H41"/>
    <mergeCell ref="I41:M41"/>
    <mergeCell ref="G42:H42"/>
    <mergeCell ref="I42:M42"/>
    <mergeCell ref="G43:H43"/>
    <mergeCell ref="I43:M43"/>
    <mergeCell ref="G44:H44"/>
    <mergeCell ref="I44:M44"/>
    <mergeCell ref="G45:H45"/>
    <mergeCell ref="I45:M45"/>
    <mergeCell ref="G46:H46"/>
    <mergeCell ref="I46:M46"/>
    <mergeCell ref="G47:H47"/>
    <mergeCell ref="I47:M47"/>
    <mergeCell ref="G48:H48"/>
    <mergeCell ref="I48:M48"/>
    <mergeCell ref="D17:F23"/>
    <mergeCell ref="D24:F29"/>
    <mergeCell ref="D30:F33"/>
    <mergeCell ref="A17:C34"/>
    <mergeCell ref="D36:F39"/>
    <mergeCell ref="D40:F43"/>
    <mergeCell ref="D44:F45"/>
    <mergeCell ref="A35:C45"/>
    <mergeCell ref="A46:C48"/>
    <mergeCell ref="D46:F48"/>
  </mergeCells>
  <printOptions/>
  <pageMargins left="0.75" right="0.75" top="1" bottom="1" header="0.51" footer="0.5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cwb</cp:lastModifiedBy>
  <cp:lastPrinted>2016-11-22T09:07:35Z</cp:lastPrinted>
  <dcterms:created xsi:type="dcterms:W3CDTF">2016-11-11T02:01:16Z</dcterms:created>
  <dcterms:modified xsi:type="dcterms:W3CDTF">2022-09-01T19:00:56Z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2052-11.8.2.1116</vt:lpwstr>
  </property>
  <property fmtid="{D5CDD505-2E9C-101B-9397-08002B2CF9AE}" pid="3" name="I">
    <vt:lpwstr>2CC43DB542A87D923C2610634F87F95E</vt:lpwstr>
  </property>
  <property fmtid="{D5CDD505-2E9C-101B-9397-08002B2CF9AE}" pid="4" name="퀀_generated_2.-2147483648">
    <vt:i4>2052</vt:i4>
  </property>
</Properties>
</file>