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'财拨收支总表'!$A$1:$F$23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'收支预算总表'!$A$1:$D$26</definedName>
    <definedName name="_xlnm.Print_Area" localSheetId="6">'一般公共预算基本支出表'!$A$1:$E$40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<sst xmlns="http://schemas.openxmlformats.org/spreadsheetml/2006/main" count="288" uniqueCount="160">
  <si>
    <t>总计</t>
  </si>
  <si>
    <t>2020年部门预算表</t>
  </si>
  <si>
    <t>部门名称：</t>
  </si>
  <si>
    <t>崇义县民政局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</si>
  <si>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</si>
  <si>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</si>
  <si>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</si>
  <si>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</si>
  <si>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</si>
  <si>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</si>
  <si>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填报单位:360725崇义县 , 405001崇义县民政局本级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</si>
  <si>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</si>
  <si>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</si>
  <si>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</si>
  <si>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</si>
  <si>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</si>
  <si>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</si>
  <si>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</si>
  <si>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</si>
  <si>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</si>
  <si>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</si>
  <si>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</si>
  <si>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</si>
  <si>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</si>
  <si>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</si>
  <si>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</si>
  <si>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</si>
  <si>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</si>
  <si>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</si>
  <si>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</si>
  <si>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</si>
  <si>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</si>
  <si>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</si>
  <si>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</si>
  <si>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</si>
  <si>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</si>
  <si>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</si>
  <si>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</si>
  <si>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</si>
  <si>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</si>
  <si>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</si>
  <si>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</si>
  <si>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</si>
  <si>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</si>
  <si>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</si>
  <si>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</si>
  <si>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</si>
  <si>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</si>
  <si>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</si>
  <si>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</si>
  <si>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</si>
  <si>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</si>
  <si>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</si>
  <si>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</si>
  <si>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</si>
  <si>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</si>
  <si>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</si>
  <si>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</si>
  <si>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</si>
  <si>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</si>
  <si>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</si>
  <si>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</si>
  <si>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</si>
  <si>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</si>
  <si>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</si>
  <si>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</si>
  <si>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</si>
  <si>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</si>
  <si>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</si>
  <si>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</si>
  <si>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</si>
  <si>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</si>
  <si>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</si>
  <si>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</si>
  <si>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</si>
  <si>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</si>
  <si>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</si>
  <si>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</si>
  <si>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</si>
  <si>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</si>
  <si>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</si>
  <si>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</si>
  <si>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</si>
  <si>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</si>
  <si>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</si>
  <si>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</si>
  <si>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</si>
  <si>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</si>
  <si>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</si>
  <si>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</si>
  <si>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</si>
  <si>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</si>
  <si>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</si>
  <si>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</si>
  <si>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</si>
  <si>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</si>
  <si>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</si>
  <si>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</si>
  <si>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</si>
  <si>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</si>
  <si>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</si>
  <si>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</si>
  <si>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</si>
  <si>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</si>
  <si>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</si>
  <si>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</si>
  <si>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</si>
  <si>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</si>
  <si>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</si>
  <si>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</si>
  <si>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</si>
  <si>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</si>
  <si>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</si>
  <si>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</si>
  <si>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</si>
  <si>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</si>
  <si>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</si>
  <si>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</si>
  <si>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</si>
  <si>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</si>
  <si>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</si>
  <si>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</si>
  <si>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</si>
  <si>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</si>
  <si>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</si>
  <si>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</si>
  <si>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</si>
  <si>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</si>
  <si>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</si>
  <si>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</si>
  <si>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</si>
  <si>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</si>
  <si>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</si>
  <si>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3023102</t>
  </si>
  <si>
    <t>　小车费</t>
  </si>
  <si>
    <t>3023901</t>
  </si>
  <si>
    <t>　公务交通补贴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</si>
  <si>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</si>
  <si>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</si>
  <si>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</si>
  <si>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</si>
  <si>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</si>
  <si>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</si>
  <si>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</si>
  <si>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3030105</t>
  </si>
  <si>
    <t>　防寒费_离休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</si>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</sst>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F17" sqref="F17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5"/>
      <c r="T1" s="11"/>
      <c r="U1" s="79" t="s">
        <v>0</v>
      </c>
    </row>
    <row r="2" ht="42" customHeight="1">
      <c r="T2" s="11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S3" s="11"/>
      <c r="T3" s="11"/>
    </row>
    <row r="4" spans="2:19" ht="38.25" customHeight="1">
      <c r="B4" s="67"/>
      <c r="C4" s="67"/>
      <c r="D4" s="67"/>
      <c r="E4" s="67"/>
      <c r="F4" s="68"/>
      <c r="G4" s="68"/>
      <c r="H4" s="67"/>
      <c r="I4" s="67"/>
      <c r="J4" s="67"/>
      <c r="K4" s="67"/>
      <c r="L4" s="67"/>
      <c r="M4" s="67"/>
      <c r="N4" s="67"/>
      <c r="O4" s="67"/>
      <c r="P4" s="67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9" t="s">
        <v>2</v>
      </c>
      <c r="G6" s="69"/>
      <c r="H6" s="70" t="s">
        <v>3</v>
      </c>
      <c r="I6" s="70"/>
      <c r="J6" s="70"/>
      <c r="K6" s="75"/>
      <c r="L6" s="76"/>
      <c r="M6" s="75"/>
      <c r="Q6" s="11"/>
    </row>
    <row r="7" spans="2:13" ht="22.5">
      <c r="B7" s="11"/>
      <c r="C7" s="11"/>
      <c r="F7" s="69"/>
      <c r="G7" s="69"/>
      <c r="H7" s="69"/>
      <c r="I7" s="69"/>
      <c r="J7" s="69"/>
      <c r="K7" s="69"/>
      <c r="L7" s="69"/>
      <c r="M7" s="69"/>
    </row>
    <row r="8" spans="3:13" ht="22.5">
      <c r="C8" s="11"/>
      <c r="F8" s="69"/>
      <c r="G8" s="69"/>
      <c r="H8" s="69"/>
      <c r="I8" s="69"/>
      <c r="J8" s="69"/>
      <c r="K8" s="69"/>
      <c r="L8" s="69"/>
      <c r="M8" s="69"/>
    </row>
    <row r="9" spans="3:255" ht="22.5">
      <c r="C9" s="11"/>
      <c r="D9" s="11"/>
      <c r="F9" s="69"/>
      <c r="G9" s="69"/>
      <c r="H9" s="69"/>
      <c r="I9" s="69"/>
      <c r="J9" s="69"/>
      <c r="K9" s="69"/>
      <c r="L9" s="69"/>
      <c r="M9" s="69"/>
      <c r="IS9" s="11"/>
      <c r="IT9" s="11"/>
      <c r="IU9" s="80"/>
    </row>
    <row r="10" spans="4:255" ht="24.75" customHeight="1">
      <c r="D10" s="11"/>
      <c r="F10" s="71" t="s">
        <v>4</v>
      </c>
      <c r="G10" s="69"/>
      <c r="H10" s="72">
        <v>43891</v>
      </c>
      <c r="I10" s="70"/>
      <c r="J10" s="70"/>
      <c r="K10" s="69"/>
      <c r="L10" s="69"/>
      <c r="M10" s="69"/>
      <c r="IS10" s="11"/>
      <c r="IU10" s="11"/>
    </row>
    <row r="11" spans="6:255" ht="22.5">
      <c r="F11" s="69"/>
      <c r="G11" s="69"/>
      <c r="H11" s="69"/>
      <c r="I11" s="69"/>
      <c r="J11" s="69"/>
      <c r="K11" s="69"/>
      <c r="L11" s="69"/>
      <c r="M11" s="69"/>
      <c r="IS11" s="11"/>
      <c r="IU11" s="11"/>
    </row>
    <row r="12" spans="6:256" ht="22.5">
      <c r="F12" s="69"/>
      <c r="G12" s="69"/>
      <c r="H12" s="69"/>
      <c r="I12" s="69"/>
      <c r="J12" s="69"/>
      <c r="K12" s="69"/>
      <c r="L12" s="69"/>
      <c r="M12" s="69"/>
      <c r="IU12" s="11"/>
      <c r="IV12" s="11"/>
    </row>
    <row r="13" spans="6:256" ht="24.75" customHeight="1">
      <c r="F13" s="69" t="s">
        <v>5</v>
      </c>
      <c r="G13" s="69"/>
      <c r="H13" s="70" t="s">
        <v>3</v>
      </c>
      <c r="I13" s="70"/>
      <c r="J13" s="70"/>
      <c r="K13" s="75"/>
      <c r="L13" s="75"/>
      <c r="M13" s="75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3" t="s">
        <v>6</v>
      </c>
      <c r="B17" s="73"/>
      <c r="C17" s="73"/>
      <c r="D17" s="73"/>
      <c r="E17" s="74"/>
      <c r="F17" s="73"/>
      <c r="G17" s="73" t="s">
        <v>7</v>
      </c>
      <c r="H17" s="73"/>
      <c r="I17" s="74"/>
      <c r="J17" s="73"/>
      <c r="K17" s="73"/>
      <c r="L17" s="73"/>
      <c r="M17" s="73" t="s">
        <v>8</v>
      </c>
      <c r="N17" s="73"/>
      <c r="O17" s="77"/>
    </row>
    <row r="18" ht="12.75"/>
    <row r="19" ht="16.5" customHeight="1"/>
    <row r="20" ht="22.5">
      <c r="J20" s="69"/>
    </row>
    <row r="21" ht="12.75"/>
    <row r="22" ht="12.75"/>
    <row r="23" ht="30" customHeight="1"/>
    <row r="24" ht="12.75"/>
    <row r="25" ht="12.75"/>
    <row r="26" ht="12.75"/>
    <row r="27" ht="30" customHeight="1">
      <c r="P27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J6"/>
    <mergeCell ref="H10:J10"/>
    <mergeCell ref="H13:J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157</v>
      </c>
      <c r="B2" s="2"/>
      <c r="C2" s="2"/>
    </row>
    <row r="3" s="1" customFormat="1" ht="17.25" customHeight="1"/>
    <row r="4" spans="1:3" s="1" customFormat="1" ht="15.75" customHeight="1">
      <c r="A4" s="3" t="s">
        <v>158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424.12</v>
      </c>
      <c r="C7" s="12"/>
      <c r="D7" s="11"/>
      <c r="F7" s="11"/>
    </row>
    <row r="8" spans="1:3" s="1" customFormat="1" ht="27.75" customHeight="1">
      <c r="A8" s="6" t="s">
        <v>54</v>
      </c>
      <c r="B8" s="7">
        <v>379.76</v>
      </c>
      <c r="C8" s="12"/>
    </row>
    <row r="9" spans="1:3" s="1" customFormat="1" ht="27.75" customHeight="1">
      <c r="A9" s="6" t="s">
        <v>66</v>
      </c>
      <c r="B9" s="7">
        <v>22.21</v>
      </c>
      <c r="C9" s="12"/>
    </row>
    <row r="10" spans="1:3" s="1" customFormat="1" ht="27.75" customHeight="1">
      <c r="A10" s="6" t="s">
        <v>72</v>
      </c>
      <c r="B10" s="7">
        <v>22.15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158</v>
      </c>
      <c r="B4" s="4" t="s">
        <v>39</v>
      </c>
      <c r="C4" s="4" t="s">
        <v>87</v>
      </c>
      <c r="D4" s="4" t="s">
        <v>88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424.12</v>
      </c>
      <c r="C7" s="8">
        <v>424.12</v>
      </c>
      <c r="D7" s="7"/>
    </row>
    <row r="8" spans="1:4" s="1" customFormat="1" ht="27.75" customHeight="1">
      <c r="A8" s="6" t="s">
        <v>54</v>
      </c>
      <c r="B8" s="7">
        <v>379.76</v>
      </c>
      <c r="C8" s="8">
        <v>379.76</v>
      </c>
      <c r="D8" s="7"/>
    </row>
    <row r="9" spans="1:4" s="1" customFormat="1" ht="27.75" customHeight="1">
      <c r="A9" s="6" t="s">
        <v>66</v>
      </c>
      <c r="B9" s="7">
        <v>22.21</v>
      </c>
      <c r="C9" s="8">
        <v>22.21</v>
      </c>
      <c r="D9" s="7"/>
    </row>
    <row r="10" spans="1:4" s="1" customFormat="1" ht="27.75" customHeight="1">
      <c r="A10" s="6" t="s">
        <v>72</v>
      </c>
      <c r="B10" s="7">
        <v>22.15</v>
      </c>
      <c r="C10" s="8">
        <v>22.15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424.12</v>
      </c>
      <c r="C6" s="55" t="str">
        <f>'支出总表（引用）'!A8</f>
        <v>社会保障和就业支出</v>
      </c>
      <c r="D6" s="56">
        <f>'支出总表（引用）'!B8</f>
        <v>379.76</v>
      </c>
    </row>
    <row r="7" spans="1:4" s="1" customFormat="1" ht="17.25" customHeight="1">
      <c r="A7" s="35" t="s">
        <v>18</v>
      </c>
      <c r="B7" s="36">
        <v>424.12</v>
      </c>
      <c r="C7" s="55" t="str">
        <f>'支出总表（引用）'!A9</f>
        <v>卫生健康支出</v>
      </c>
      <c r="D7" s="56">
        <f>'支出总表（引用）'!B9</f>
        <v>22.21</v>
      </c>
    </row>
    <row r="8" spans="1:4" s="1" customFormat="1" ht="17.25" customHeight="1">
      <c r="A8" s="35" t="s">
        <v>19</v>
      </c>
      <c r="B8" s="36"/>
      <c r="C8" s="55" t="str">
        <f>'支出总表（引用）'!A10</f>
        <v>住房保障支出</v>
      </c>
      <c r="D8" s="56">
        <f>'支出总表（引用）'!B10</f>
        <v>22.15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56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56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56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56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56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56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56">
        <f>'支出总表（引用）'!B17</f>
        <v>0</v>
      </c>
    </row>
    <row r="16" spans="1:4" s="1" customFormat="1" ht="17.25" customHeight="1">
      <c r="A16" s="57"/>
      <c r="B16" s="58"/>
      <c r="C16" s="55"/>
      <c r="D16" s="56"/>
    </row>
    <row r="17" spans="1:4" s="1" customFormat="1" ht="17.25" customHeight="1">
      <c r="A17" s="57"/>
      <c r="B17" s="58"/>
      <c r="C17" s="55"/>
      <c r="D17" s="56"/>
    </row>
    <row r="18" spans="1:4" s="1" customFormat="1" ht="17.25" customHeight="1">
      <c r="A18" s="57"/>
      <c r="B18" s="58"/>
      <c r="C18" s="55"/>
      <c r="D18" s="56"/>
    </row>
    <row r="19" spans="1:4" s="1" customFormat="1" ht="17.25" customHeight="1">
      <c r="A19" s="57"/>
      <c r="B19" s="58"/>
      <c r="C19" s="55"/>
      <c r="D19" s="56"/>
    </row>
    <row r="20" spans="1:4" s="1" customFormat="1" ht="17.25" customHeight="1">
      <c r="A20" s="40"/>
      <c r="B20" s="41"/>
      <c r="C20" s="55">
        <f>'支出总表（引用）'!A18</f>
        <v>0</v>
      </c>
      <c r="D20" s="56">
        <f>'支出总表（引用）'!B18</f>
        <v>0</v>
      </c>
    </row>
    <row r="21" spans="1:4" s="1" customFormat="1" ht="17.25" customHeight="1">
      <c r="A21" s="43" t="s">
        <v>27</v>
      </c>
      <c r="B21" s="36">
        <f>SUM(B6,B11,B12,B13,B14,B15)</f>
        <v>424.12</v>
      </c>
      <c r="C21" s="43" t="s">
        <v>28</v>
      </c>
      <c r="D21" s="21">
        <f>'支出总表（引用）'!B7</f>
        <v>424.12</v>
      </c>
    </row>
    <row r="22" spans="1:4" s="1" customFormat="1" ht="17.25" customHeight="1">
      <c r="A22" s="35" t="s">
        <v>29</v>
      </c>
      <c r="B22" s="36"/>
      <c r="C22" s="59" t="s">
        <v>30</v>
      </c>
      <c r="D22" s="21"/>
    </row>
    <row r="23" spans="1:4" s="1" customFormat="1" ht="17.25" customHeight="1">
      <c r="A23" s="35" t="s">
        <v>31</v>
      </c>
      <c r="B23" s="60"/>
      <c r="C23" s="61"/>
      <c r="D23" s="21"/>
    </row>
    <row r="24" spans="1:4" s="1" customFormat="1" ht="17.25" customHeight="1">
      <c r="A24" s="62"/>
      <c r="B24" s="63"/>
      <c r="C24" s="61"/>
      <c r="D24" s="21"/>
    </row>
    <row r="25" spans="1:4" s="1" customFormat="1" ht="17.25" customHeight="1">
      <c r="A25" s="43" t="s">
        <v>32</v>
      </c>
      <c r="B25" s="64">
        <f>SUM(B21,B22,B23)</f>
        <v>424.12</v>
      </c>
      <c r="C25" s="43" t="s">
        <v>33</v>
      </c>
      <c r="D25" s="21">
        <f>B25</f>
        <v>424.12</v>
      </c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0" t="s">
        <v>37</v>
      </c>
      <c r="D4" s="51" t="s">
        <v>38</v>
      </c>
      <c r="E4" s="4" t="s">
        <v>39</v>
      </c>
      <c r="F4" s="4"/>
      <c r="G4" s="4"/>
      <c r="H4" s="4"/>
      <c r="I4" s="4"/>
      <c r="J4" s="45" t="s">
        <v>40</v>
      </c>
      <c r="K4" s="45" t="s">
        <v>41</v>
      </c>
      <c r="L4" s="45" t="s">
        <v>42</v>
      </c>
      <c r="M4" s="45" t="s">
        <v>43</v>
      </c>
      <c r="N4" s="45" t="s">
        <v>44</v>
      </c>
      <c r="O4" s="51" t="s">
        <v>45</v>
      </c>
    </row>
    <row r="5" spans="1:15" s="1" customFormat="1" ht="58.5" customHeight="1">
      <c r="A5" s="4"/>
      <c r="B5" s="4"/>
      <c r="C5" s="52"/>
      <c r="D5" s="51"/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53" t="s">
        <v>37</v>
      </c>
      <c r="C7" s="22">
        <v>424.12</v>
      </c>
      <c r="D7" s="22"/>
      <c r="E7" s="22">
        <v>424.12</v>
      </c>
      <c r="F7" s="22">
        <v>424.12</v>
      </c>
      <c r="G7" s="22"/>
      <c r="H7" s="22"/>
      <c r="I7" s="22"/>
      <c r="J7" s="22"/>
      <c r="K7" s="22"/>
      <c r="L7" s="21"/>
      <c r="M7" s="48"/>
      <c r="N7" s="54"/>
      <c r="O7" s="21"/>
    </row>
    <row r="8" spans="1:15" s="1" customFormat="1" ht="25.5" customHeight="1">
      <c r="A8" s="6" t="s">
        <v>53</v>
      </c>
      <c r="B8" s="53" t="s">
        <v>54</v>
      </c>
      <c r="C8" s="22">
        <v>379.76</v>
      </c>
      <c r="D8" s="22"/>
      <c r="E8" s="22">
        <v>379.76</v>
      </c>
      <c r="F8" s="22">
        <v>379.76</v>
      </c>
      <c r="G8" s="22"/>
      <c r="H8" s="22"/>
      <c r="I8" s="22"/>
      <c r="J8" s="22"/>
      <c r="K8" s="22"/>
      <c r="L8" s="21"/>
      <c r="M8" s="48"/>
      <c r="N8" s="54"/>
      <c r="O8" s="21"/>
    </row>
    <row r="9" spans="1:15" s="1" customFormat="1" ht="25.5" customHeight="1">
      <c r="A9" s="6" t="s">
        <v>55</v>
      </c>
      <c r="B9" s="53" t="s">
        <v>56</v>
      </c>
      <c r="C9" s="22">
        <v>348.67</v>
      </c>
      <c r="D9" s="22"/>
      <c r="E9" s="22">
        <v>348.67</v>
      </c>
      <c r="F9" s="22">
        <v>348.67</v>
      </c>
      <c r="G9" s="22"/>
      <c r="H9" s="22"/>
      <c r="I9" s="22"/>
      <c r="J9" s="22"/>
      <c r="K9" s="22"/>
      <c r="L9" s="21"/>
      <c r="M9" s="48"/>
      <c r="N9" s="54"/>
      <c r="O9" s="21"/>
    </row>
    <row r="10" spans="1:15" s="1" customFormat="1" ht="25.5" customHeight="1">
      <c r="A10" s="6" t="s">
        <v>57</v>
      </c>
      <c r="B10" s="53" t="s">
        <v>58</v>
      </c>
      <c r="C10" s="22">
        <v>242.07</v>
      </c>
      <c r="D10" s="22"/>
      <c r="E10" s="22">
        <v>242.07</v>
      </c>
      <c r="F10" s="22">
        <v>242.07</v>
      </c>
      <c r="G10" s="22"/>
      <c r="H10" s="22"/>
      <c r="I10" s="22"/>
      <c r="J10" s="22"/>
      <c r="K10" s="22"/>
      <c r="L10" s="21"/>
      <c r="M10" s="48"/>
      <c r="N10" s="54"/>
      <c r="O10" s="21"/>
    </row>
    <row r="11" spans="1:15" s="1" customFormat="1" ht="25.5" customHeight="1">
      <c r="A11" s="6" t="s">
        <v>59</v>
      </c>
      <c r="B11" s="53" t="s">
        <v>60</v>
      </c>
      <c r="C11" s="22">
        <v>106.6</v>
      </c>
      <c r="D11" s="22"/>
      <c r="E11" s="22">
        <v>106.6</v>
      </c>
      <c r="F11" s="22">
        <v>106.6</v>
      </c>
      <c r="G11" s="22"/>
      <c r="H11" s="22"/>
      <c r="I11" s="22"/>
      <c r="J11" s="22"/>
      <c r="K11" s="22"/>
      <c r="L11" s="21"/>
      <c r="M11" s="48"/>
      <c r="N11" s="54"/>
      <c r="O11" s="21"/>
    </row>
    <row r="12" spans="1:15" s="1" customFormat="1" ht="25.5" customHeight="1">
      <c r="A12" s="6" t="s">
        <v>61</v>
      </c>
      <c r="B12" s="53" t="s">
        <v>62</v>
      </c>
      <c r="C12" s="22">
        <v>31.09</v>
      </c>
      <c r="D12" s="22"/>
      <c r="E12" s="22">
        <v>31.09</v>
      </c>
      <c r="F12" s="22">
        <v>31.09</v>
      </c>
      <c r="G12" s="22"/>
      <c r="H12" s="22"/>
      <c r="I12" s="22"/>
      <c r="J12" s="22"/>
      <c r="K12" s="22"/>
      <c r="L12" s="21"/>
      <c r="M12" s="48"/>
      <c r="N12" s="54"/>
      <c r="O12" s="21"/>
    </row>
    <row r="13" spans="1:15" s="1" customFormat="1" ht="37.5" customHeight="1">
      <c r="A13" s="6" t="s">
        <v>63</v>
      </c>
      <c r="B13" s="53" t="s">
        <v>64</v>
      </c>
      <c r="C13" s="22">
        <v>31.09</v>
      </c>
      <c r="D13" s="22"/>
      <c r="E13" s="22">
        <v>31.09</v>
      </c>
      <c r="F13" s="22">
        <v>31.09</v>
      </c>
      <c r="G13" s="22"/>
      <c r="H13" s="22"/>
      <c r="I13" s="22"/>
      <c r="J13" s="22"/>
      <c r="K13" s="22"/>
      <c r="L13" s="21"/>
      <c r="M13" s="48"/>
      <c r="N13" s="54"/>
      <c r="O13" s="21"/>
    </row>
    <row r="14" spans="1:15" s="1" customFormat="1" ht="25.5" customHeight="1">
      <c r="A14" s="6" t="s">
        <v>65</v>
      </c>
      <c r="B14" s="53" t="s">
        <v>66</v>
      </c>
      <c r="C14" s="22">
        <v>22.21</v>
      </c>
      <c r="D14" s="22"/>
      <c r="E14" s="22">
        <v>22.21</v>
      </c>
      <c r="F14" s="22">
        <v>22.21</v>
      </c>
      <c r="G14" s="22"/>
      <c r="H14" s="22"/>
      <c r="I14" s="22"/>
      <c r="J14" s="22"/>
      <c r="K14" s="22"/>
      <c r="L14" s="21"/>
      <c r="M14" s="48"/>
      <c r="N14" s="54"/>
      <c r="O14" s="21"/>
    </row>
    <row r="15" spans="1:15" s="1" customFormat="1" ht="25.5" customHeight="1">
      <c r="A15" s="6" t="s">
        <v>67</v>
      </c>
      <c r="B15" s="53" t="s">
        <v>68</v>
      </c>
      <c r="C15" s="22">
        <v>22.21</v>
      </c>
      <c r="D15" s="22"/>
      <c r="E15" s="22">
        <v>22.21</v>
      </c>
      <c r="F15" s="22">
        <v>22.21</v>
      </c>
      <c r="G15" s="22"/>
      <c r="H15" s="22"/>
      <c r="I15" s="22"/>
      <c r="J15" s="22"/>
      <c r="K15" s="22"/>
      <c r="L15" s="21"/>
      <c r="M15" s="48"/>
      <c r="N15" s="54"/>
      <c r="O15" s="21"/>
    </row>
    <row r="16" spans="1:15" s="1" customFormat="1" ht="25.5" customHeight="1">
      <c r="A16" s="6" t="s">
        <v>69</v>
      </c>
      <c r="B16" s="53" t="s">
        <v>70</v>
      </c>
      <c r="C16" s="22">
        <v>22.21</v>
      </c>
      <c r="D16" s="22"/>
      <c r="E16" s="22">
        <v>22.21</v>
      </c>
      <c r="F16" s="22">
        <v>22.21</v>
      </c>
      <c r="G16" s="22"/>
      <c r="H16" s="22"/>
      <c r="I16" s="22"/>
      <c r="J16" s="22"/>
      <c r="K16" s="22"/>
      <c r="L16" s="21"/>
      <c r="M16" s="48"/>
      <c r="N16" s="54"/>
      <c r="O16" s="21"/>
    </row>
    <row r="17" spans="1:15" s="1" customFormat="1" ht="25.5" customHeight="1">
      <c r="A17" s="6" t="s">
        <v>71</v>
      </c>
      <c r="B17" s="53" t="s">
        <v>72</v>
      </c>
      <c r="C17" s="22">
        <v>22.15</v>
      </c>
      <c r="D17" s="22"/>
      <c r="E17" s="22">
        <v>22.15</v>
      </c>
      <c r="F17" s="22">
        <v>22.15</v>
      </c>
      <c r="G17" s="22"/>
      <c r="H17" s="22"/>
      <c r="I17" s="22"/>
      <c r="J17" s="22"/>
      <c r="K17" s="22"/>
      <c r="L17" s="21"/>
      <c r="M17" s="48"/>
      <c r="N17" s="54"/>
      <c r="O17" s="21"/>
    </row>
    <row r="18" spans="1:15" s="1" customFormat="1" ht="25.5" customHeight="1">
      <c r="A18" s="6" t="s">
        <v>55</v>
      </c>
      <c r="B18" s="53" t="s">
        <v>73</v>
      </c>
      <c r="C18" s="22">
        <v>22.15</v>
      </c>
      <c r="D18" s="22"/>
      <c r="E18" s="22">
        <v>22.15</v>
      </c>
      <c r="F18" s="22">
        <v>22.15</v>
      </c>
      <c r="G18" s="22"/>
      <c r="H18" s="22"/>
      <c r="I18" s="22"/>
      <c r="J18" s="22"/>
      <c r="K18" s="22"/>
      <c r="L18" s="21"/>
      <c r="M18" s="48"/>
      <c r="N18" s="54"/>
      <c r="O18" s="21"/>
    </row>
    <row r="19" spans="1:15" s="1" customFormat="1" ht="25.5" customHeight="1">
      <c r="A19" s="6" t="s">
        <v>74</v>
      </c>
      <c r="B19" s="53" t="s">
        <v>75</v>
      </c>
      <c r="C19" s="22">
        <v>22.15</v>
      </c>
      <c r="D19" s="22"/>
      <c r="E19" s="22">
        <v>22.15</v>
      </c>
      <c r="F19" s="22">
        <v>22.15</v>
      </c>
      <c r="G19" s="22"/>
      <c r="H19" s="22"/>
      <c r="I19" s="22"/>
      <c r="J19" s="22"/>
      <c r="K19" s="22"/>
      <c r="L19" s="21"/>
      <c r="M19" s="48"/>
      <c r="N19" s="54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77</v>
      </c>
      <c r="B4" s="4"/>
      <c r="C4" s="45" t="s">
        <v>37</v>
      </c>
      <c r="D4" s="3" t="s">
        <v>78</v>
      </c>
      <c r="E4" s="4" t="s">
        <v>79</v>
      </c>
      <c r="F4" s="46" t="s">
        <v>80</v>
      </c>
      <c r="G4" s="4" t="s">
        <v>81</v>
      </c>
      <c r="H4" s="47" t="s">
        <v>82</v>
      </c>
      <c r="I4" s="13"/>
      <c r="J4" s="13"/>
    </row>
    <row r="5" spans="1:10" s="1" customFormat="1" ht="21" customHeight="1">
      <c r="A5" s="4" t="s">
        <v>83</v>
      </c>
      <c r="B5" s="4" t="s">
        <v>84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424.12</v>
      </c>
      <c r="D7" s="22">
        <v>317.52</v>
      </c>
      <c r="E7" s="22">
        <v>106.6</v>
      </c>
      <c r="F7" s="22"/>
      <c r="G7" s="21"/>
      <c r="H7" s="48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379.76</v>
      </c>
      <c r="D8" s="22">
        <v>273.16</v>
      </c>
      <c r="E8" s="22">
        <v>106.6</v>
      </c>
      <c r="F8" s="22"/>
      <c r="G8" s="21"/>
      <c r="H8" s="48"/>
    </row>
    <row r="9" spans="1:8" s="1" customFormat="1" ht="18.75" customHeight="1">
      <c r="A9" s="6" t="s">
        <v>55</v>
      </c>
      <c r="B9" s="6" t="s">
        <v>56</v>
      </c>
      <c r="C9" s="22">
        <v>348.67</v>
      </c>
      <c r="D9" s="22">
        <v>242.07</v>
      </c>
      <c r="E9" s="22">
        <v>106.6</v>
      </c>
      <c r="F9" s="22"/>
      <c r="G9" s="21"/>
      <c r="H9" s="48"/>
    </row>
    <row r="10" spans="1:8" s="1" customFormat="1" ht="18.75" customHeight="1">
      <c r="A10" s="6" t="s">
        <v>57</v>
      </c>
      <c r="B10" s="6" t="s">
        <v>58</v>
      </c>
      <c r="C10" s="22">
        <v>242.07</v>
      </c>
      <c r="D10" s="22">
        <v>242.07</v>
      </c>
      <c r="E10" s="22"/>
      <c r="F10" s="22"/>
      <c r="G10" s="21"/>
      <c r="H10" s="48"/>
    </row>
    <row r="11" spans="1:8" s="1" customFormat="1" ht="18.75" customHeight="1">
      <c r="A11" s="6" t="s">
        <v>59</v>
      </c>
      <c r="B11" s="6" t="s">
        <v>60</v>
      </c>
      <c r="C11" s="22">
        <v>106.6</v>
      </c>
      <c r="D11" s="22"/>
      <c r="E11" s="22">
        <v>106.6</v>
      </c>
      <c r="F11" s="22"/>
      <c r="G11" s="21"/>
      <c r="H11" s="48"/>
    </row>
    <row r="12" spans="1:8" s="1" customFormat="1" ht="18.75" customHeight="1">
      <c r="A12" s="6" t="s">
        <v>61</v>
      </c>
      <c r="B12" s="6" t="s">
        <v>62</v>
      </c>
      <c r="C12" s="22">
        <v>31.09</v>
      </c>
      <c r="D12" s="22">
        <v>31.09</v>
      </c>
      <c r="E12" s="22"/>
      <c r="F12" s="22"/>
      <c r="G12" s="21"/>
      <c r="H12" s="48"/>
    </row>
    <row r="13" spans="1:8" s="1" customFormat="1" ht="18.75" customHeight="1">
      <c r="A13" s="6" t="s">
        <v>63</v>
      </c>
      <c r="B13" s="6" t="s">
        <v>64</v>
      </c>
      <c r="C13" s="22">
        <v>31.09</v>
      </c>
      <c r="D13" s="22">
        <v>31.09</v>
      </c>
      <c r="E13" s="22"/>
      <c r="F13" s="22"/>
      <c r="G13" s="21"/>
      <c r="H13" s="48"/>
    </row>
    <row r="14" spans="1:8" s="1" customFormat="1" ht="18.75" customHeight="1">
      <c r="A14" s="6" t="s">
        <v>65</v>
      </c>
      <c r="B14" s="6" t="s">
        <v>66</v>
      </c>
      <c r="C14" s="22">
        <v>22.21</v>
      </c>
      <c r="D14" s="22">
        <v>22.21</v>
      </c>
      <c r="E14" s="22"/>
      <c r="F14" s="22"/>
      <c r="G14" s="21"/>
      <c r="H14" s="48"/>
    </row>
    <row r="15" spans="1:8" s="1" customFormat="1" ht="18.75" customHeight="1">
      <c r="A15" s="6" t="s">
        <v>67</v>
      </c>
      <c r="B15" s="6" t="s">
        <v>68</v>
      </c>
      <c r="C15" s="22">
        <v>22.21</v>
      </c>
      <c r="D15" s="22">
        <v>22.21</v>
      </c>
      <c r="E15" s="22"/>
      <c r="F15" s="22"/>
      <c r="G15" s="21"/>
      <c r="H15" s="48"/>
    </row>
    <row r="16" spans="1:8" s="1" customFormat="1" ht="18.75" customHeight="1">
      <c r="A16" s="6" t="s">
        <v>69</v>
      </c>
      <c r="B16" s="6" t="s">
        <v>70</v>
      </c>
      <c r="C16" s="22">
        <v>22.21</v>
      </c>
      <c r="D16" s="22">
        <v>22.21</v>
      </c>
      <c r="E16" s="22"/>
      <c r="F16" s="22"/>
      <c r="G16" s="21"/>
      <c r="H16" s="48"/>
    </row>
    <row r="17" spans="1:8" s="1" customFormat="1" ht="18.75" customHeight="1">
      <c r="A17" s="6" t="s">
        <v>71</v>
      </c>
      <c r="B17" s="6" t="s">
        <v>72</v>
      </c>
      <c r="C17" s="22">
        <v>22.15</v>
      </c>
      <c r="D17" s="22">
        <v>22.15</v>
      </c>
      <c r="E17" s="22"/>
      <c r="F17" s="22"/>
      <c r="G17" s="21"/>
      <c r="H17" s="48"/>
    </row>
    <row r="18" spans="1:8" s="1" customFormat="1" ht="18.75" customHeight="1">
      <c r="A18" s="6" t="s">
        <v>55</v>
      </c>
      <c r="B18" s="6" t="s">
        <v>73</v>
      </c>
      <c r="C18" s="22">
        <v>22.15</v>
      </c>
      <c r="D18" s="22">
        <v>22.15</v>
      </c>
      <c r="E18" s="22"/>
      <c r="F18" s="22"/>
      <c r="G18" s="21"/>
      <c r="H18" s="48"/>
    </row>
    <row r="19" spans="1:8" s="1" customFormat="1" ht="18.75" customHeight="1">
      <c r="A19" s="6" t="s">
        <v>74</v>
      </c>
      <c r="B19" s="6" t="s">
        <v>75</v>
      </c>
      <c r="C19" s="22">
        <v>22.15</v>
      </c>
      <c r="D19" s="22">
        <v>22.15</v>
      </c>
      <c r="E19" s="22"/>
      <c r="F19" s="22"/>
      <c r="G19" s="21"/>
      <c r="H19" s="48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1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86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87</v>
      </c>
      <c r="F5" s="34" t="s">
        <v>88</v>
      </c>
      <c r="G5" s="13"/>
    </row>
    <row r="6" spans="1:7" s="1" customFormat="1" ht="17.25" customHeight="1">
      <c r="A6" s="35" t="s">
        <v>89</v>
      </c>
      <c r="B6" s="36">
        <v>424.12</v>
      </c>
      <c r="C6" s="37" t="s">
        <v>90</v>
      </c>
      <c r="D6" s="7">
        <f>'财拨总表（引用）'!B7</f>
        <v>424.12</v>
      </c>
      <c r="E6" s="7">
        <f>'财拨总表（引用）'!C7</f>
        <v>424.12</v>
      </c>
      <c r="F6" s="7">
        <f>'财拨总表（引用）'!D7</f>
        <v>0</v>
      </c>
      <c r="G6" s="13"/>
    </row>
    <row r="7" spans="1:7" s="1" customFormat="1" ht="17.25" customHeight="1">
      <c r="A7" s="35" t="s">
        <v>91</v>
      </c>
      <c r="B7" s="36">
        <v>424.12</v>
      </c>
      <c r="C7" s="38" t="str">
        <f>'财拨总表（引用）'!A8</f>
        <v>社会保障和就业支出</v>
      </c>
      <c r="D7" s="39">
        <f>'财拨总表（引用）'!B8</f>
        <v>379.76</v>
      </c>
      <c r="E7" s="39">
        <f>'财拨总表（引用）'!C8</f>
        <v>379.76</v>
      </c>
      <c r="F7" s="39">
        <f>'财拨总表（引用）'!D8</f>
        <v>0</v>
      </c>
      <c r="G7" s="13"/>
    </row>
    <row r="8" spans="1:7" s="1" customFormat="1" ht="17.25" customHeight="1">
      <c r="A8" s="35" t="s">
        <v>92</v>
      </c>
      <c r="B8" s="36"/>
      <c r="C8" s="38" t="str">
        <f>'财拨总表（引用）'!A9</f>
        <v>卫生健康支出</v>
      </c>
      <c r="D8" s="39">
        <f>'财拨总表（引用）'!B9</f>
        <v>22.21</v>
      </c>
      <c r="E8" s="39">
        <f>'财拨总表（引用）'!C9</f>
        <v>22.21</v>
      </c>
      <c r="F8" s="39">
        <f>'财拨总表（引用）'!D9</f>
        <v>0</v>
      </c>
      <c r="G8" s="13"/>
    </row>
    <row r="9" spans="1:7" s="1" customFormat="1" ht="17.25" customHeight="1">
      <c r="A9" s="35" t="s">
        <v>93</v>
      </c>
      <c r="B9" s="36"/>
      <c r="C9" s="38" t="str">
        <f>'财拨总表（引用）'!A10</f>
        <v>住房保障支出</v>
      </c>
      <c r="D9" s="39">
        <f>'财拨总表（引用）'!B10</f>
        <v>22.15</v>
      </c>
      <c r="E9" s="39">
        <f>'财拨总表（引用）'!C10</f>
        <v>22.15</v>
      </c>
      <c r="F9" s="39">
        <f>'财拨总表（引用）'!D10</f>
        <v>0</v>
      </c>
      <c r="G9" s="13"/>
    </row>
    <row r="10" spans="1:7" s="1" customFormat="1" ht="17.25" customHeight="1">
      <c r="A10" s="35" t="s">
        <v>94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9.5" customHeight="1">
      <c r="A15" s="40"/>
      <c r="B15" s="21"/>
      <c r="C15" s="42">
        <f>'财拨总表（引用）'!A47</f>
        <v>0</v>
      </c>
      <c r="D15" s="39">
        <f>'财拨总表（引用）'!B47</f>
        <v>0</v>
      </c>
      <c r="E15" s="39">
        <f>'财拨总表（引用）'!C47</f>
        <v>0</v>
      </c>
      <c r="F15" s="39">
        <f>'财拨总表（引用）'!D47</f>
        <v>0</v>
      </c>
      <c r="G15" s="13"/>
    </row>
    <row r="16" spans="1:7" s="1" customFormat="1" ht="19.5" customHeight="1">
      <c r="A16" s="40"/>
      <c r="B16" s="21"/>
      <c r="C16" s="42">
        <f>'财拨总表（引用）'!A48</f>
        <v>0</v>
      </c>
      <c r="D16" s="39">
        <f>'财拨总表（引用）'!B48</f>
        <v>0</v>
      </c>
      <c r="E16" s="39">
        <f>'财拨总表（引用）'!C48</f>
        <v>0</v>
      </c>
      <c r="F16" s="39">
        <f>'财拨总表（引用）'!D48</f>
        <v>0</v>
      </c>
      <c r="G16" s="13"/>
    </row>
    <row r="17" spans="1:7" s="1" customFormat="1" ht="19.5" customHeight="1">
      <c r="A17" s="40"/>
      <c r="B17" s="21"/>
      <c r="C17" s="42">
        <f>'财拨总表（引用）'!A49</f>
        <v>0</v>
      </c>
      <c r="D17" s="39">
        <f>'财拨总表（引用）'!B49</f>
        <v>0</v>
      </c>
      <c r="E17" s="39">
        <f>'财拨总表（引用）'!C49</f>
        <v>0</v>
      </c>
      <c r="F17" s="39">
        <f>'财拨总表（引用）'!D49</f>
        <v>0</v>
      </c>
      <c r="G17" s="13"/>
    </row>
    <row r="18" spans="1:7" s="1" customFormat="1" ht="17.25" customHeight="1">
      <c r="A18" s="40" t="s">
        <v>95</v>
      </c>
      <c r="B18" s="21"/>
      <c r="C18" s="39" t="s">
        <v>96</v>
      </c>
      <c r="D18" s="39"/>
      <c r="E18" s="39"/>
      <c r="F18" s="21"/>
      <c r="G18" s="13"/>
    </row>
    <row r="19" spans="1:7" s="1" customFormat="1" ht="17.25" customHeight="1">
      <c r="A19" s="17" t="s">
        <v>97</v>
      </c>
      <c r="B19" s="21"/>
      <c r="C19" s="39"/>
      <c r="D19" s="39"/>
      <c r="E19" s="39"/>
      <c r="F19" s="21"/>
      <c r="G19" s="13"/>
    </row>
    <row r="20" spans="1:7" s="1" customFormat="1" ht="17.25" customHeight="1">
      <c r="A20" s="40" t="s">
        <v>98</v>
      </c>
      <c r="B20" s="7"/>
      <c r="C20" s="39"/>
      <c r="D20" s="39"/>
      <c r="E20" s="39"/>
      <c r="F20" s="21"/>
      <c r="G20" s="13"/>
    </row>
    <row r="21" spans="1:7" s="1" customFormat="1" ht="17.25" customHeight="1">
      <c r="A21" s="40"/>
      <c r="B21" s="21"/>
      <c r="C21" s="39"/>
      <c r="D21" s="39"/>
      <c r="E21" s="39"/>
      <c r="F21" s="21"/>
      <c r="G21" s="13"/>
    </row>
    <row r="22" spans="1:7" s="1" customFormat="1" ht="17.25" customHeight="1">
      <c r="A22" s="40"/>
      <c r="B22" s="21"/>
      <c r="C22" s="39"/>
      <c r="D22" s="39"/>
      <c r="E22" s="39"/>
      <c r="F22" s="21"/>
      <c r="G22" s="13"/>
    </row>
    <row r="23" spans="1:7" s="1" customFormat="1" ht="17.25" customHeight="1">
      <c r="A23" s="43" t="s">
        <v>32</v>
      </c>
      <c r="B23" s="7">
        <f>B6</f>
        <v>424.12</v>
      </c>
      <c r="C23" s="43" t="s">
        <v>33</v>
      </c>
      <c r="D23" s="7">
        <f>'财拨总表（引用）'!B7</f>
        <v>424.12</v>
      </c>
      <c r="E23" s="7">
        <f>'财拨总表（引用）'!C7</f>
        <v>424.12</v>
      </c>
      <c r="F23" s="7">
        <f>'财拨总表（引用）'!D7</f>
        <v>0</v>
      </c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>
      <c r="AF49" s="11"/>
    </row>
    <row r="50" s="1" customFormat="1" ht="15">
      <c r="AD50" s="11"/>
    </row>
    <row r="51" spans="31:32" s="1" customFormat="1" ht="15">
      <c r="AE51" s="11"/>
      <c r="AF51" s="11"/>
    </row>
    <row r="52" spans="32:33" s="1" customFormat="1" ht="15">
      <c r="AF52" s="11"/>
      <c r="AG52" s="11"/>
    </row>
    <row r="53" s="1" customFormat="1" ht="15">
      <c r="AG53" s="44" t="s">
        <v>99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>
      <c r="Z90" s="11"/>
    </row>
    <row r="91" spans="23:26" s="1" customFormat="1" ht="15">
      <c r="W91" s="11"/>
      <c r="X91" s="11"/>
      <c r="Y91" s="11"/>
      <c r="Z91" s="44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37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424.12</v>
      </c>
      <c r="D7" s="22">
        <v>317.52</v>
      </c>
      <c r="E7" s="21">
        <v>106.6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379.76</v>
      </c>
      <c r="D8" s="22">
        <v>273.16</v>
      </c>
      <c r="E8" s="21">
        <v>106.6</v>
      </c>
    </row>
    <row r="9" spans="1:5" s="1" customFormat="1" ht="18.75" customHeight="1">
      <c r="A9" s="6" t="s">
        <v>55</v>
      </c>
      <c r="B9" s="6" t="s">
        <v>56</v>
      </c>
      <c r="C9" s="22">
        <v>348.67</v>
      </c>
      <c r="D9" s="22">
        <v>242.07</v>
      </c>
      <c r="E9" s="21">
        <v>106.6</v>
      </c>
    </row>
    <row r="10" spans="1:5" s="1" customFormat="1" ht="18.75" customHeight="1">
      <c r="A10" s="6" t="s">
        <v>57</v>
      </c>
      <c r="B10" s="6" t="s">
        <v>58</v>
      </c>
      <c r="C10" s="22">
        <v>242.07</v>
      </c>
      <c r="D10" s="22">
        <v>242.07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106.6</v>
      </c>
      <c r="D11" s="22"/>
      <c r="E11" s="21">
        <v>106.6</v>
      </c>
    </row>
    <row r="12" spans="1:5" s="1" customFormat="1" ht="18.75" customHeight="1">
      <c r="A12" s="6" t="s">
        <v>61</v>
      </c>
      <c r="B12" s="6" t="s">
        <v>62</v>
      </c>
      <c r="C12" s="22">
        <v>31.09</v>
      </c>
      <c r="D12" s="22">
        <v>31.09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31.09</v>
      </c>
      <c r="D13" s="22">
        <v>31.09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22.21</v>
      </c>
      <c r="D14" s="22">
        <v>22.21</v>
      </c>
      <c r="E14" s="21"/>
    </row>
    <row r="15" spans="1:5" s="1" customFormat="1" ht="18.75" customHeight="1">
      <c r="A15" s="6" t="s">
        <v>67</v>
      </c>
      <c r="B15" s="6" t="s">
        <v>68</v>
      </c>
      <c r="C15" s="22">
        <v>22.21</v>
      </c>
      <c r="D15" s="22">
        <v>22.21</v>
      </c>
      <c r="E15" s="21"/>
    </row>
    <row r="16" spans="1:5" s="1" customFormat="1" ht="18.75" customHeight="1">
      <c r="A16" s="6" t="s">
        <v>69</v>
      </c>
      <c r="B16" s="6" t="s">
        <v>70</v>
      </c>
      <c r="C16" s="22">
        <v>22.21</v>
      </c>
      <c r="D16" s="22">
        <v>22.21</v>
      </c>
      <c r="E16" s="21"/>
    </row>
    <row r="17" spans="1:5" s="1" customFormat="1" ht="18.75" customHeight="1">
      <c r="A17" s="6" t="s">
        <v>71</v>
      </c>
      <c r="B17" s="6" t="s">
        <v>72</v>
      </c>
      <c r="C17" s="22">
        <v>22.15</v>
      </c>
      <c r="D17" s="22">
        <v>22.15</v>
      </c>
      <c r="E17" s="21"/>
    </row>
    <row r="18" spans="1:5" s="1" customFormat="1" ht="18.75" customHeight="1">
      <c r="A18" s="6" t="s">
        <v>55</v>
      </c>
      <c r="B18" s="6" t="s">
        <v>73</v>
      </c>
      <c r="C18" s="22">
        <v>22.15</v>
      </c>
      <c r="D18" s="22">
        <v>22.15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22.15</v>
      </c>
      <c r="D19" s="22">
        <v>22.15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37</v>
      </c>
      <c r="D5" s="19" t="s">
        <v>105</v>
      </c>
      <c r="E5" s="19" t="s">
        <v>106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317.52</v>
      </c>
      <c r="D7" s="22">
        <v>285.44</v>
      </c>
      <c r="E7" s="21">
        <v>32.08</v>
      </c>
      <c r="F7" s="31"/>
      <c r="G7" s="31"/>
      <c r="H7" s="11"/>
    </row>
    <row r="8" spans="1:5" s="1" customFormat="1" ht="18.75" customHeight="1">
      <c r="A8" s="6"/>
      <c r="B8" s="6" t="s">
        <v>107</v>
      </c>
      <c r="C8" s="22">
        <v>272.3</v>
      </c>
      <c r="D8" s="22">
        <v>272.3</v>
      </c>
      <c r="E8" s="21"/>
    </row>
    <row r="9" spans="1:5" s="1" customFormat="1" ht="18.75" customHeight="1">
      <c r="A9" s="6" t="s">
        <v>108</v>
      </c>
      <c r="B9" s="6" t="s">
        <v>109</v>
      </c>
      <c r="C9" s="22">
        <v>116.9</v>
      </c>
      <c r="D9" s="22">
        <v>116.9</v>
      </c>
      <c r="E9" s="21"/>
    </row>
    <row r="10" spans="1:5" s="1" customFormat="1" ht="18.75" customHeight="1">
      <c r="A10" s="6" t="s">
        <v>110</v>
      </c>
      <c r="B10" s="6" t="s">
        <v>111</v>
      </c>
      <c r="C10" s="22">
        <v>67.65</v>
      </c>
      <c r="D10" s="22">
        <v>67.65</v>
      </c>
      <c r="E10" s="21"/>
    </row>
    <row r="11" spans="1:5" s="1" customFormat="1" ht="18.75" customHeight="1">
      <c r="A11" s="6" t="s">
        <v>112</v>
      </c>
      <c r="B11" s="6" t="s">
        <v>113</v>
      </c>
      <c r="C11" s="22">
        <v>2.56</v>
      </c>
      <c r="D11" s="22">
        <v>2.56</v>
      </c>
      <c r="E11" s="21"/>
    </row>
    <row r="12" spans="1:5" s="1" customFormat="1" ht="18.75" customHeight="1">
      <c r="A12" s="6" t="s">
        <v>114</v>
      </c>
      <c r="B12" s="6" t="s">
        <v>115</v>
      </c>
      <c r="C12" s="22">
        <v>9.74</v>
      </c>
      <c r="D12" s="22">
        <v>9.74</v>
      </c>
      <c r="E12" s="21"/>
    </row>
    <row r="13" spans="1:5" s="1" customFormat="1" ht="18.75" customHeight="1">
      <c r="A13" s="6" t="s">
        <v>116</v>
      </c>
      <c r="B13" s="6" t="s">
        <v>117</v>
      </c>
      <c r="C13" s="22">
        <v>31.09</v>
      </c>
      <c r="D13" s="22">
        <v>31.09</v>
      </c>
      <c r="E13" s="21"/>
    </row>
    <row r="14" spans="1:5" s="1" customFormat="1" ht="18.75" customHeight="1">
      <c r="A14" s="6" t="s">
        <v>118</v>
      </c>
      <c r="B14" s="6" t="s">
        <v>119</v>
      </c>
      <c r="C14" s="22">
        <v>22.21</v>
      </c>
      <c r="D14" s="22">
        <v>22.21</v>
      </c>
      <c r="E14" s="21"/>
    </row>
    <row r="15" spans="1:5" s="1" customFormat="1" ht="18.75" customHeight="1">
      <c r="A15" s="6" t="s">
        <v>120</v>
      </c>
      <c r="B15" s="6" t="s">
        <v>121</v>
      </c>
      <c r="C15" s="22">
        <v>22.15</v>
      </c>
      <c r="D15" s="22">
        <v>22.15</v>
      </c>
      <c r="E15" s="21"/>
    </row>
    <row r="16" spans="1:5" s="1" customFormat="1" ht="18.75" customHeight="1">
      <c r="A16" s="6"/>
      <c r="B16" s="6" t="s">
        <v>122</v>
      </c>
      <c r="C16" s="22">
        <v>32.08</v>
      </c>
      <c r="D16" s="22"/>
      <c r="E16" s="21">
        <v>32.08</v>
      </c>
    </row>
    <row r="17" spans="1:5" s="1" customFormat="1" ht="18.75" customHeight="1">
      <c r="A17" s="6" t="s">
        <v>123</v>
      </c>
      <c r="B17" s="6" t="s">
        <v>124</v>
      </c>
      <c r="C17" s="22">
        <v>4.28</v>
      </c>
      <c r="D17" s="22"/>
      <c r="E17" s="21">
        <v>4.28</v>
      </c>
    </row>
    <row r="18" spans="1:5" s="1" customFormat="1" ht="18.75" customHeight="1">
      <c r="A18" s="6" t="s">
        <v>125</v>
      </c>
      <c r="B18" s="6" t="s">
        <v>126</v>
      </c>
      <c r="C18" s="22">
        <v>2</v>
      </c>
      <c r="D18" s="22"/>
      <c r="E18" s="21">
        <v>2</v>
      </c>
    </row>
    <row r="19" spans="1:5" s="1" customFormat="1" ht="18.75" customHeight="1">
      <c r="A19" s="6" t="s">
        <v>127</v>
      </c>
      <c r="B19" s="6" t="s">
        <v>128</v>
      </c>
      <c r="C19" s="22">
        <v>12.7</v>
      </c>
      <c r="D19" s="22"/>
      <c r="E19" s="21">
        <v>12.7</v>
      </c>
    </row>
    <row r="20" spans="1:5" s="1" customFormat="1" ht="18.75" customHeight="1">
      <c r="A20" s="6" t="s">
        <v>129</v>
      </c>
      <c r="B20" s="6" t="s">
        <v>130</v>
      </c>
      <c r="C20" s="22">
        <v>3.5</v>
      </c>
      <c r="D20" s="22"/>
      <c r="E20" s="21">
        <v>3.5</v>
      </c>
    </row>
    <row r="21" spans="1:5" s="1" customFormat="1" ht="18.75" customHeight="1">
      <c r="A21" s="6" t="s">
        <v>131</v>
      </c>
      <c r="B21" s="6" t="s">
        <v>132</v>
      </c>
      <c r="C21" s="22">
        <v>2.34</v>
      </c>
      <c r="D21" s="22"/>
      <c r="E21" s="21">
        <v>2.34</v>
      </c>
    </row>
    <row r="22" spans="1:5" s="1" customFormat="1" ht="18.75" customHeight="1">
      <c r="A22" s="6" t="s">
        <v>133</v>
      </c>
      <c r="B22" s="6" t="s">
        <v>134</v>
      </c>
      <c r="C22" s="22">
        <v>0.78</v>
      </c>
      <c r="D22" s="22"/>
      <c r="E22" s="21">
        <v>0.78</v>
      </c>
    </row>
    <row r="23" spans="1:5" s="1" customFormat="1" ht="18.75" customHeight="1">
      <c r="A23" s="6" t="s">
        <v>135</v>
      </c>
      <c r="B23" s="6" t="s">
        <v>136</v>
      </c>
      <c r="C23" s="22">
        <v>6.48</v>
      </c>
      <c r="D23" s="22"/>
      <c r="E23" s="21">
        <v>6.48</v>
      </c>
    </row>
    <row r="24" spans="1:5" s="1" customFormat="1" ht="18.75" customHeight="1">
      <c r="A24" s="6"/>
      <c r="B24" s="6" t="s">
        <v>137</v>
      </c>
      <c r="C24" s="22">
        <v>13.14</v>
      </c>
      <c r="D24" s="22">
        <v>13.14</v>
      </c>
      <c r="E24" s="21"/>
    </row>
    <row r="25" spans="1:5" s="1" customFormat="1" ht="18.75" customHeight="1">
      <c r="A25" s="6" t="s">
        <v>138</v>
      </c>
      <c r="B25" s="6" t="s">
        <v>139</v>
      </c>
      <c r="C25" s="22">
        <v>6.04</v>
      </c>
      <c r="D25" s="22">
        <v>6.04</v>
      </c>
      <c r="E25" s="21"/>
    </row>
    <row r="26" spans="1:5" s="1" customFormat="1" ht="18.75" customHeight="1">
      <c r="A26" s="6" t="s">
        <v>140</v>
      </c>
      <c r="B26" s="6" t="s">
        <v>141</v>
      </c>
      <c r="C26" s="22">
        <v>0.08</v>
      </c>
      <c r="D26" s="22">
        <v>0.08</v>
      </c>
      <c r="E26" s="21"/>
    </row>
    <row r="27" spans="1:5" s="1" customFormat="1" ht="18.75" customHeight="1">
      <c r="A27" s="6" t="s">
        <v>142</v>
      </c>
      <c r="B27" s="6" t="s">
        <v>143</v>
      </c>
      <c r="C27" s="22">
        <v>2.4</v>
      </c>
      <c r="D27" s="22">
        <v>2.4</v>
      </c>
      <c r="E27" s="21"/>
    </row>
    <row r="28" spans="1:5" s="1" customFormat="1" ht="18.75" customHeight="1">
      <c r="A28" s="6" t="s">
        <v>144</v>
      </c>
      <c r="B28" s="6" t="s">
        <v>145</v>
      </c>
      <c r="C28" s="22">
        <v>0.02</v>
      </c>
      <c r="D28" s="22">
        <v>0.02</v>
      </c>
      <c r="E28" s="21"/>
    </row>
    <row r="29" spans="1:5" s="1" customFormat="1" ht="18.75" customHeight="1">
      <c r="A29" s="6" t="s">
        <v>146</v>
      </c>
      <c r="B29" s="6" t="s">
        <v>147</v>
      </c>
      <c r="C29" s="22">
        <v>4.6</v>
      </c>
      <c r="D29" s="22">
        <v>4.6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149</v>
      </c>
      <c r="B4" s="5" t="s">
        <v>150</v>
      </c>
      <c r="C4" s="5" t="s">
        <v>37</v>
      </c>
      <c r="D4" s="26" t="s">
        <v>151</v>
      </c>
      <c r="E4" s="5" t="s">
        <v>152</v>
      </c>
      <c r="F4" s="27" t="s">
        <v>153</v>
      </c>
      <c r="G4" s="5" t="s">
        <v>154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15.82</v>
      </c>
      <c r="D6" s="22"/>
      <c r="E6" s="22">
        <v>12.7</v>
      </c>
      <c r="F6" s="21">
        <v>3.12</v>
      </c>
      <c r="G6" s="21"/>
    </row>
    <row r="7" spans="1:7" s="1" customFormat="1" ht="22.5" customHeight="1">
      <c r="A7" s="6" t="s">
        <v>155</v>
      </c>
      <c r="B7" s="6" t="s">
        <v>3</v>
      </c>
      <c r="C7" s="22">
        <v>15.82</v>
      </c>
      <c r="D7" s="22"/>
      <c r="E7" s="22">
        <v>12.7</v>
      </c>
      <c r="F7" s="21">
        <v>3.12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37</v>
      </c>
      <c r="D5" s="19" t="s">
        <v>78</v>
      </c>
      <c r="E5" s="19" t="s">
        <v>79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卡夫卡鸟</cp:lastModifiedBy>
  <cp:lastPrinted>2020-06-09T03:25:36Z</cp:lastPrinted>
  <dcterms:created xsi:type="dcterms:W3CDTF">2020-06-09T03:26:18Z</dcterms:created>
  <dcterms:modified xsi:type="dcterms:W3CDTF">2020-06-09T09:25:26Z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