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9" activeTab="19"/>
  </bookViews>
  <sheets>
    <sheet name="封面" sheetId="1" r:id="rId1"/>
    <sheet name="支出按功能科目类款项" sheetId="2" r:id="rId2"/>
    <sheet name="收支" sheetId="3" r:id="rId3"/>
    <sheet name="收入" sheetId="4" r:id="rId4"/>
    <sheet name="收入-1" sheetId="5" r:id="rId5"/>
    <sheet name="收入-2" sheetId="6" r:id="rId6"/>
    <sheet name="支出" sheetId="7" r:id="rId7"/>
    <sheet name="支出-1" sheetId="8" r:id="rId8"/>
    <sheet name="支出-2" sheetId="9" r:id="rId9"/>
    <sheet name="基本" sheetId="10" r:id="rId10"/>
    <sheet name="基人" sheetId="11" r:id="rId11"/>
    <sheet name="个人" sheetId="12" r:id="rId12"/>
    <sheet name="基日" sheetId="13" r:id="rId13"/>
    <sheet name="资本" sheetId="14" r:id="rId14"/>
    <sheet name="三公表" sheetId="15" r:id="rId15"/>
    <sheet name="项目" sheetId="16" r:id="rId16"/>
    <sheet name="项目明细" sheetId="17" r:id="rId17"/>
    <sheet name="财支" sheetId="18" r:id="rId18"/>
    <sheet name="预外支" sheetId="19" r:id="rId19"/>
    <sheet name="基金收支" sheetId="20" r:id="rId20"/>
    <sheet name="结转结余" sheetId="21" r:id="rId21"/>
    <sheet name="采购1" sheetId="22" r:id="rId22"/>
    <sheet name="人基" sheetId="23" r:id="rId23"/>
    <sheet name="公基" sheetId="24" r:id="rId24"/>
  </sheets>
  <definedNames>
    <definedName name="_xlnm.Print_Area" localSheetId="17">#N/A</definedName>
    <definedName name="_xlnm.Print_Area" localSheetId="21">#N/A</definedName>
    <definedName name="_xlnm.Print_Area" localSheetId="0">#N/A</definedName>
    <definedName name="_xlnm.Print_Area" localSheetId="11">#N/A</definedName>
    <definedName name="_xlnm.Print_Area" localSheetId="23">#N/A</definedName>
    <definedName name="_xlnm.Print_Area" localSheetId="9">#N/A</definedName>
    <definedName name="_xlnm.Print_Area" localSheetId="19">#N/A</definedName>
    <definedName name="_xlnm.Print_Area" localSheetId="10">#N/A</definedName>
    <definedName name="_xlnm.Print_Area" localSheetId="12">#N/A</definedName>
    <definedName name="_xlnm.Print_Area" localSheetId="20">#N/A</definedName>
    <definedName name="_xlnm.Print_Area" localSheetId="22">#N/A</definedName>
    <definedName name="_xlnm.Print_Area" localSheetId="14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2">#N/A</definedName>
    <definedName name="_xlnm.Print_Area" localSheetId="15">#N/A</definedName>
    <definedName name="_xlnm.Print_Area" localSheetId="16">#N/A</definedName>
    <definedName name="_xlnm.Print_Area" localSheetId="18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1">#N/A</definedName>
    <definedName name="_xlnm.Print_Area" localSheetId="13">#N/A</definedName>
  </definedNames>
  <calcPr fullCalcOnLoad="1"/>
</workbook>
</file>

<file path=xl/sharedStrings.xml><?xml version="1.0" encoding="utf-8"?>
<sst xmlns="http://schemas.openxmlformats.org/spreadsheetml/2006/main" count="996" uniqueCount="269">
  <si>
    <t xml:space="preserve">    对个人和家庭补助支出</t>
  </si>
  <si>
    <t/>
  </si>
  <si>
    <t>离退休人员公用支出</t>
  </si>
  <si>
    <t>生活补助</t>
  </si>
  <si>
    <t>预算02表-2</t>
  </si>
  <si>
    <t>一、财政拨款</t>
  </si>
  <si>
    <t>预算01表</t>
  </si>
  <si>
    <t>房屋面积(平方米)</t>
  </si>
  <si>
    <t>养老保险</t>
  </si>
  <si>
    <t xml:space="preserve">  405001</t>
  </si>
  <si>
    <t>支出总计</t>
  </si>
  <si>
    <t>通讯工具</t>
  </si>
  <si>
    <t>领导干部数</t>
  </si>
  <si>
    <t>其他交通工具</t>
  </si>
  <si>
    <t>收入预算分明细科目</t>
  </si>
  <si>
    <t>三、事业单位经营支出</t>
  </si>
  <si>
    <t>对个人和家庭的补助</t>
  </si>
  <si>
    <t>离休费</t>
  </si>
  <si>
    <t>五、上缴上级支出</t>
  </si>
  <si>
    <t>资金来源</t>
  </si>
  <si>
    <t>助学金</t>
  </si>
  <si>
    <t>单位：元</t>
  </si>
  <si>
    <t>99</t>
  </si>
  <si>
    <t>住房公积金</t>
  </si>
  <si>
    <t>预算04表</t>
  </si>
  <si>
    <t>预算03表-2</t>
  </si>
  <si>
    <t>四、对附属单位补助支出</t>
  </si>
  <si>
    <t>基本建设支出</t>
  </si>
  <si>
    <t>本年收入</t>
  </si>
  <si>
    <t>基本支出</t>
  </si>
  <si>
    <t>项目类别</t>
  </si>
  <si>
    <t>水电费</t>
  </si>
  <si>
    <t>交通运行维护费</t>
  </si>
  <si>
    <t>填报单位:崇义县民政局</t>
  </si>
  <si>
    <t>公费移动电话</t>
  </si>
  <si>
    <t>信息网络及软件购置更新</t>
  </si>
  <si>
    <t>收入总计</t>
  </si>
  <si>
    <t>高等学校</t>
  </si>
  <si>
    <t>收入预算表（按单位）</t>
  </si>
  <si>
    <t>上年结转（结余）</t>
  </si>
  <si>
    <t>上级补助收入</t>
  </si>
  <si>
    <t>空调</t>
  </si>
  <si>
    <t>五、附属单位上缴收入</t>
  </si>
  <si>
    <t xml:space="preserve">    预算内投资收入</t>
  </si>
  <si>
    <t>上年结转</t>
  </si>
  <si>
    <t>事业收入安排预算表</t>
  </si>
  <si>
    <t>上缴上级支出</t>
  </si>
  <si>
    <t>商务车</t>
  </si>
  <si>
    <t>自收自支</t>
  </si>
  <si>
    <t xml:space="preserve">  02</t>
  </si>
  <si>
    <t>财务负责人签章：</t>
  </si>
  <si>
    <t>预算04表-1</t>
  </si>
  <si>
    <t>专项收入</t>
  </si>
  <si>
    <t>总计(合计)</t>
  </si>
  <si>
    <t xml:space="preserve">    纳入预算的政府性基金收入</t>
  </si>
  <si>
    <t>其他资本性支出</t>
  </si>
  <si>
    <t>科级</t>
  </si>
  <si>
    <t>救济费</t>
  </si>
  <si>
    <t>本年支出合计</t>
  </si>
  <si>
    <t>小汽车</t>
  </si>
  <si>
    <t xml:space="preserve">    商品和服务支出</t>
  </si>
  <si>
    <t>数量</t>
  </si>
  <si>
    <t>2017年市县部门预算表</t>
  </si>
  <si>
    <t>处级</t>
  </si>
  <si>
    <t>本年收入合计</t>
  </si>
  <si>
    <t>预算05表-1</t>
  </si>
  <si>
    <t>上年结转(结余)</t>
  </si>
  <si>
    <t>合计</t>
  </si>
  <si>
    <t>生活用房</t>
  </si>
  <si>
    <t>小车费</t>
  </si>
  <si>
    <t>按支出功能科目</t>
  </si>
  <si>
    <t>附属单位上缴收入</t>
  </si>
  <si>
    <t>208</t>
  </si>
  <si>
    <t>其他相关支出</t>
  </si>
  <si>
    <t>该表主要用于收支总表提取数据</t>
  </si>
  <si>
    <t>福利费</t>
  </si>
  <si>
    <t>上年结余结转资金预算支出表</t>
  </si>
  <si>
    <t>预算11表</t>
  </si>
  <si>
    <t>机动车编制数</t>
  </si>
  <si>
    <t>六、结转下年</t>
  </si>
  <si>
    <t>编制单位：</t>
  </si>
  <si>
    <t>预算02表-1</t>
  </si>
  <si>
    <t>预算05表</t>
  </si>
  <si>
    <t>其他资金结转(结余)</t>
  </si>
  <si>
    <t>经费拨款（补助）</t>
  </si>
  <si>
    <t>其他</t>
  </si>
  <si>
    <t>科目名称</t>
  </si>
  <si>
    <t xml:space="preserve">    专项收入</t>
  </si>
  <si>
    <t xml:space="preserve">    工资福利支出</t>
  </si>
  <si>
    <t xml:space="preserve">    归口管理的行政单位离退休</t>
  </si>
  <si>
    <t>财政拨款支出预算表</t>
  </si>
  <si>
    <t>收      入</t>
  </si>
  <si>
    <t>差旅费</t>
  </si>
  <si>
    <t>支                出</t>
  </si>
  <si>
    <t>预算03表-1</t>
  </si>
  <si>
    <t>其他资金</t>
  </si>
  <si>
    <t xml:space="preserve">    01</t>
  </si>
  <si>
    <t>七、用事业基金弥补收支差额</t>
  </si>
  <si>
    <t>公用客车</t>
  </si>
  <si>
    <t>按支出项目类别</t>
  </si>
  <si>
    <t>项目</t>
  </si>
  <si>
    <t>服务器</t>
  </si>
  <si>
    <t>405001</t>
  </si>
  <si>
    <t>高中</t>
  </si>
  <si>
    <t>邮电费</t>
  </si>
  <si>
    <t>单位名称（科目）</t>
  </si>
  <si>
    <t>奖金</t>
  </si>
  <si>
    <t>类</t>
  </si>
  <si>
    <t xml:space="preserve">  05</t>
  </si>
  <si>
    <t>预算04表-2</t>
  </si>
  <si>
    <t>电梯</t>
  </si>
  <si>
    <t>离退休人员</t>
  </si>
  <si>
    <t>行政用房</t>
  </si>
  <si>
    <t>经费拨款(补助)</t>
  </si>
  <si>
    <t xml:space="preserve">    经费拨款（补助）</t>
  </si>
  <si>
    <t>经济分类科目（类）</t>
  </si>
  <si>
    <t>预算10表</t>
  </si>
  <si>
    <t>社会保障缴费</t>
  </si>
  <si>
    <t>填报单位</t>
  </si>
  <si>
    <t>预算数</t>
  </si>
  <si>
    <t>事业单位经营收入</t>
  </si>
  <si>
    <t>405</t>
  </si>
  <si>
    <t>纳入预算的政府性基金收入</t>
  </si>
  <si>
    <t>初中</t>
  </si>
  <si>
    <t>功能科目</t>
  </si>
  <si>
    <t>财政拨款结转(结余)</t>
  </si>
  <si>
    <t xml:space="preserve">  民政管理事务</t>
  </si>
  <si>
    <t>公务接待费</t>
  </si>
  <si>
    <t>六、上级补助收入</t>
  </si>
  <si>
    <t>单位编码</t>
  </si>
  <si>
    <t>对个人和家庭的补助支出</t>
  </si>
  <si>
    <t xml:space="preserve">  208</t>
  </si>
  <si>
    <t>行政</t>
  </si>
  <si>
    <t>采购资金来源</t>
  </si>
  <si>
    <t>02</t>
  </si>
  <si>
    <t xml:space="preserve">    99</t>
  </si>
  <si>
    <t>预算09表</t>
  </si>
  <si>
    <t>行政事业单位其他补贴</t>
  </si>
  <si>
    <t xml:space="preserve">    其他资金结转（结余）</t>
  </si>
  <si>
    <t>工资福利支出</t>
  </si>
  <si>
    <t>小计</t>
  </si>
  <si>
    <t>参照公务员管理的事业</t>
  </si>
  <si>
    <t>预算内投资收入</t>
  </si>
  <si>
    <t>复印打印机</t>
  </si>
  <si>
    <t>部分补助事业</t>
  </si>
  <si>
    <t>八、上年结转（结余）</t>
  </si>
  <si>
    <t xml:space="preserve">  行政事业单位离退休</t>
  </si>
  <si>
    <t>项目支出</t>
  </si>
  <si>
    <t>采购项目</t>
  </si>
  <si>
    <t>遗属人数</t>
  </si>
  <si>
    <t>其他收入</t>
  </si>
  <si>
    <t>三、事业单位经营收入</t>
  </si>
  <si>
    <t xml:space="preserve">    405001</t>
  </si>
  <si>
    <t>医疗保险</t>
  </si>
  <si>
    <t>二、事业收入</t>
  </si>
  <si>
    <t>小学</t>
  </si>
  <si>
    <t xml:space="preserve">    其他民政管理事务支出</t>
  </si>
  <si>
    <t>失业保险</t>
  </si>
  <si>
    <t>公用情况基本数字表</t>
  </si>
  <si>
    <t>行政参公单位统一津补贴</t>
  </si>
  <si>
    <t>其他人员</t>
  </si>
  <si>
    <t>离休</t>
  </si>
  <si>
    <t>预算13表</t>
  </si>
  <si>
    <t>计算机</t>
  </si>
  <si>
    <t>**</t>
  </si>
  <si>
    <t>对附属单位补助支出</t>
  </si>
  <si>
    <t>项目名称</t>
  </si>
  <si>
    <t>抚恤金</t>
  </si>
  <si>
    <t>预算03表</t>
  </si>
  <si>
    <t>商品和服务支出</t>
  </si>
  <si>
    <t>预算04表-3</t>
  </si>
  <si>
    <t>公务用车</t>
  </si>
  <si>
    <t>收    入</t>
  </si>
  <si>
    <t>奖励金</t>
  </si>
  <si>
    <t>工会经费</t>
  </si>
  <si>
    <t>项</t>
  </si>
  <si>
    <t>因公出国(境)费</t>
  </si>
  <si>
    <t>社会保障和就业支出</t>
  </si>
  <si>
    <t>编制日期：</t>
  </si>
  <si>
    <t>纳入预算的政府性基金</t>
  </si>
  <si>
    <t>款</t>
  </si>
  <si>
    <t xml:space="preserve">    财政拨款结转（结余）</t>
  </si>
  <si>
    <t>光纤线路（千米）</t>
  </si>
  <si>
    <t>退职（役）费</t>
  </si>
  <si>
    <t>预算06表</t>
  </si>
  <si>
    <t>结转下年</t>
  </si>
  <si>
    <t>项目支出资金来源预算表</t>
  </si>
  <si>
    <t>住房改革补贴</t>
  </si>
  <si>
    <t>会议费</t>
  </si>
  <si>
    <t xml:space="preserve">  崇义县民政局</t>
  </si>
  <si>
    <t>人员情况基本数字表</t>
  </si>
  <si>
    <t>基本支出——商品和服务支出预算表</t>
  </si>
  <si>
    <t>用事业基金弥补收支差额</t>
  </si>
  <si>
    <t>其他保险</t>
  </si>
  <si>
    <t>中等专业学校</t>
  </si>
  <si>
    <t xml:space="preserve">    其他资本性支出</t>
  </si>
  <si>
    <t>单位负责人签章：</t>
  </si>
  <si>
    <t>学生人数</t>
  </si>
  <si>
    <t>单位名称</t>
  </si>
  <si>
    <t>05</t>
  </si>
  <si>
    <t>医院病床数</t>
  </si>
  <si>
    <t>01</t>
  </si>
  <si>
    <t>公费住宅电话</t>
  </si>
  <si>
    <t>单位：人</t>
  </si>
  <si>
    <t>公务用车购置</t>
  </si>
  <si>
    <t>预算12表</t>
  </si>
  <si>
    <t>职业学校</t>
  </si>
  <si>
    <t>办公费</t>
  </si>
  <si>
    <t>预算08表</t>
  </si>
  <si>
    <t>基本支出资金来源预算表</t>
  </si>
  <si>
    <t>金额</t>
  </si>
  <si>
    <t>直拨电话（部）</t>
  </si>
  <si>
    <t>退休</t>
  </si>
  <si>
    <t>厅级及以上</t>
  </si>
  <si>
    <t>政府集中采购预算表</t>
  </si>
  <si>
    <t>支          出</t>
  </si>
  <si>
    <t>预算内投资</t>
  </si>
  <si>
    <t xml:space="preserve">    基本建设支出</t>
  </si>
  <si>
    <t>四、其他收入</t>
  </si>
  <si>
    <t>基本工资</t>
  </si>
  <si>
    <t>事业单位经营支出</t>
  </si>
  <si>
    <t>预算07表</t>
  </si>
  <si>
    <t>二、项目支出</t>
  </si>
  <si>
    <t>预算04表-4</t>
  </si>
  <si>
    <t>医疗费</t>
  </si>
  <si>
    <t>崇义县民政局</t>
  </si>
  <si>
    <t>财政拨款</t>
  </si>
  <si>
    <t>编制人数</t>
  </si>
  <si>
    <t>事业单位绩效工资</t>
  </si>
  <si>
    <t>对个人和家庭补助支出</t>
  </si>
  <si>
    <t>执法用车</t>
  </si>
  <si>
    <t>专用设备购置</t>
  </si>
  <si>
    <t>办公设备购置</t>
  </si>
  <si>
    <t>事业收入</t>
  </si>
  <si>
    <t>公务用车购置及运行维护费</t>
  </si>
  <si>
    <t>科目</t>
  </si>
  <si>
    <t>在职</t>
  </si>
  <si>
    <t>出国费</t>
  </si>
  <si>
    <t>一、基本支出</t>
  </si>
  <si>
    <t>部门名称：</t>
  </si>
  <si>
    <t>预算02表</t>
  </si>
  <si>
    <t>实有人数</t>
  </si>
  <si>
    <t>维修（护）费</t>
  </si>
  <si>
    <t>机动车辆实有数(辆)</t>
  </si>
  <si>
    <t xml:space="preserve">    其他相关支出</t>
  </si>
  <si>
    <t>制表人签章：</t>
  </si>
  <si>
    <t>项目支出预算表（按经济分类）</t>
  </si>
  <si>
    <t>其他工资福利支出</t>
  </si>
  <si>
    <t xml:space="preserve">    行政运行（民政管理事务）</t>
  </si>
  <si>
    <t>项目内容</t>
  </si>
  <si>
    <t>教学用房</t>
  </si>
  <si>
    <t>当年财政拨款收入安排</t>
  </si>
  <si>
    <t>公务用车运行维护费</t>
  </si>
  <si>
    <t>在职人数</t>
  </si>
  <si>
    <t>退休费</t>
  </si>
  <si>
    <t>科目编码</t>
  </si>
  <si>
    <t>全部补助事业</t>
  </si>
  <si>
    <t>公开表1：收支预算总表</t>
  </si>
  <si>
    <t>公开表2：收入预算总表</t>
  </si>
  <si>
    <t>公开表3：支出预算总表</t>
  </si>
  <si>
    <t>公开表6：一般公共预算基本支出表（01）</t>
  </si>
  <si>
    <t>公开表6：一般公共预算基本支出表（02）</t>
  </si>
  <si>
    <t>公开表6：一般公共预算基本支出表（03）</t>
  </si>
  <si>
    <t>公开表4：财政拨款收支总表</t>
  </si>
  <si>
    <t>公开表5：一般公共预算支出表</t>
  </si>
  <si>
    <t>公开表7：一般公共预算“三公”经费支出表</t>
  </si>
  <si>
    <t>公开表6：一般公共预算基本支出表（04）</t>
  </si>
  <si>
    <t>填报单位：崇义县民政局</t>
  </si>
  <si>
    <t>公开表8：政府性基金预算支出表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</si>
</sst>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_ "/>
  </numFmts>
  <fonts count="46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4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b/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7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6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9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2" fillId="33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0" xfId="0" applyNumberFormat="1" applyFont="1" applyFill="1" applyAlignment="1" applyProtection="1">
      <alignment horizontal="left" vertical="center" wrapText="1"/>
      <protection/>
    </xf>
    <xf numFmtId="1" fontId="2" fillId="0" borderId="0" xfId="0" applyNumberFormat="1" applyFont="1" applyFill="1" applyAlignment="1" applyProtection="1">
      <alignment horizontal="right" vertical="center" wrapText="1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1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Continuous" vertical="center"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Font="1" applyBorder="1" applyAlignment="1">
      <alignment horizontal="center" vertical="center" wrapText="1"/>
    </xf>
    <xf numFmtId="3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Font="1" applyBorder="1" applyAlignment="1">
      <alignment/>
    </xf>
    <xf numFmtId="38" fontId="2" fillId="0" borderId="16" xfId="0" applyNumberFormat="1" applyFont="1" applyBorder="1" applyAlignment="1">
      <alignment/>
    </xf>
    <xf numFmtId="38" fontId="2" fillId="0" borderId="14" xfId="0" applyNumberFormat="1" applyFont="1" applyBorder="1" applyAlignment="1">
      <alignment/>
    </xf>
    <xf numFmtId="2" fontId="2" fillId="0" borderId="0" xfId="0" applyNumberFormat="1" applyFont="1" applyFill="1" applyBorder="1" applyAlignment="1" applyProtection="1">
      <alignment horizontal="right" vertical="center" wrapText="1"/>
      <protection/>
    </xf>
    <xf numFmtId="38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horizontal="right" vertical="center"/>
    </xf>
    <xf numFmtId="38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2" fillId="0" borderId="14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 applyProtection="1">
      <alignment horizontal="center" vertical="center"/>
      <protection/>
    </xf>
    <xf numFmtId="4" fontId="2" fillId="0" borderId="0" xfId="0" applyNumberFormat="1" applyFont="1" applyFill="1" applyAlignment="1" applyProtection="1">
      <alignment horizontal="right" vertical="center" wrapText="1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38" fontId="2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38" fontId="0" fillId="0" borderId="0" xfId="0" applyNumberFormat="1" applyAlignment="1">
      <alignment/>
    </xf>
    <xf numFmtId="0" fontId="3" fillId="0" borderId="0" xfId="0" applyFont="1" applyFill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38" fontId="2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180" fontId="2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2" fillId="0" borderId="14" xfId="0" applyFont="1" applyBorder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38" fontId="2" fillId="0" borderId="18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/>
    </xf>
    <xf numFmtId="4" fontId="2" fillId="0" borderId="0" xfId="0" applyNumberFormat="1" applyFont="1" applyFill="1" applyAlignment="1" applyProtection="1">
      <alignment/>
      <protection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" fontId="2" fillId="0" borderId="11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vertical="center"/>
    </xf>
    <xf numFmtId="3" fontId="0" fillId="0" borderId="10" xfId="0" applyNumberFormat="1" applyBorder="1" applyAlignment="1">
      <alignment/>
    </xf>
    <xf numFmtId="4" fontId="2" fillId="0" borderId="19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" fontId="2" fillId="0" borderId="20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>
      <alignment horizontal="left" vertical="center"/>
    </xf>
    <xf numFmtId="0" fontId="0" fillId="0" borderId="10" xfId="0" applyBorder="1" applyAlignment="1">
      <alignment/>
    </xf>
    <xf numFmtId="4" fontId="2" fillId="0" borderId="11" xfId="0" applyNumberFormat="1" applyFont="1" applyFill="1" applyBorder="1" applyAlignment="1">
      <alignment vertical="center"/>
    </xf>
    <xf numFmtId="0" fontId="0" fillId="0" borderId="10" xfId="0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 applyProtection="1">
      <alignment horizontal="right" vertical="center"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Continuous"/>
      <protection/>
    </xf>
    <xf numFmtId="0" fontId="7" fillId="34" borderId="0" xfId="0" applyNumberFormat="1" applyFont="1" applyFill="1" applyAlignment="1" applyProtection="1">
      <alignment horizontal="centerContinuous"/>
      <protection/>
    </xf>
    <xf numFmtId="0" fontId="9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3" fontId="10" fillId="0" borderId="0" xfId="0" applyNumberFormat="1" applyFont="1" applyFill="1" applyAlignment="1" applyProtection="1">
      <alignment/>
      <protection/>
    </xf>
    <xf numFmtId="4" fontId="0" fillId="33" borderId="0" xfId="0" applyNumberFormat="1" applyFont="1" applyFill="1" applyAlignment="1" applyProtection="1">
      <alignment/>
      <protection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3" fontId="2" fillId="0" borderId="15" xfId="0" applyNumberFormat="1" applyFont="1" applyFill="1" applyBorder="1" applyAlignment="1" applyProtection="1">
      <alignment horizontal="righ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3" fontId="2" fillId="0" borderId="18" xfId="0" applyNumberFormat="1" applyFont="1" applyFill="1" applyBorder="1" applyAlignment="1" applyProtection="1">
      <alignment horizontal="right" vertical="center" wrapText="1"/>
      <protection/>
    </xf>
    <xf numFmtId="3" fontId="2" fillId="0" borderId="13" xfId="0" applyNumberFormat="1" applyFont="1" applyFill="1" applyBorder="1" applyAlignment="1" applyProtection="1">
      <alignment horizontal="right" vertical="center" wrapText="1"/>
      <protection/>
    </xf>
    <xf numFmtId="3" fontId="2" fillId="0" borderId="18" xfId="0" applyNumberFormat="1" applyFont="1" applyFill="1" applyBorder="1" applyAlignment="1" applyProtection="1">
      <alignment horizontal="right" vertical="center"/>
      <protection/>
    </xf>
    <xf numFmtId="3" fontId="2" fillId="0" borderId="21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Fill="1" applyBorder="1" applyAlignment="1" applyProtection="1">
      <alignment horizontal="right" wrapText="1"/>
      <protection/>
    </xf>
    <xf numFmtId="3" fontId="2" fillId="0" borderId="13" xfId="0" applyNumberFormat="1" applyFont="1" applyFill="1" applyBorder="1" applyAlignment="1" applyProtection="1">
      <alignment horizontal="right" wrapText="1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left" vertical="center"/>
    </xf>
    <xf numFmtId="38" fontId="2" fillId="0" borderId="11" xfId="0" applyNumberFormat="1" applyFont="1" applyFill="1" applyBorder="1" applyAlignment="1" applyProtection="1">
      <alignment horizontal="right" vertical="center" wrapText="1"/>
      <protection/>
    </xf>
    <xf numFmtId="38" fontId="2" fillId="0" borderId="12" xfId="0" applyNumberFormat="1" applyFont="1" applyFill="1" applyBorder="1" applyAlignment="1" applyProtection="1">
      <alignment horizontal="right" vertical="center" wrapText="1"/>
      <protection/>
    </xf>
    <xf numFmtId="38" fontId="2" fillId="0" borderId="15" xfId="0" applyNumberFormat="1" applyFont="1" applyFill="1" applyBorder="1" applyAlignment="1" applyProtection="1">
      <alignment horizontal="right" vertical="center" wrapText="1"/>
      <protection/>
    </xf>
    <xf numFmtId="38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8" fontId="2" fillId="0" borderId="11" xfId="0" applyNumberFormat="1" applyFont="1" applyFill="1" applyBorder="1" applyAlignment="1" applyProtection="1">
      <alignment horizontal="right" vertical="center"/>
      <protection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vertical="center"/>
    </xf>
    <xf numFmtId="3" fontId="2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sheetData>
    <row r="1" spans="1:21" ht="12.75" customHeight="1">
      <c r="A1" s="86"/>
      <c r="T1" s="56"/>
      <c r="U1" s="97"/>
    </row>
    <row r="2" ht="42" customHeight="1">
      <c r="T2" s="56"/>
    </row>
    <row r="3" spans="1:20" ht="61.5" customHeight="1">
      <c r="A3" s="122" t="s">
        <v>62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S3" s="56"/>
      <c r="T3" s="56"/>
    </row>
    <row r="4" spans="1:19" ht="38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56"/>
      <c r="R4" s="56"/>
      <c r="S4" s="56"/>
    </row>
    <row r="5" spans="1:17" ht="16.5" customHeight="1">
      <c r="A5" s="56"/>
      <c r="B5" s="56"/>
      <c r="F5" s="56"/>
      <c r="G5" s="56"/>
      <c r="J5" s="56"/>
      <c r="K5" s="56"/>
      <c r="L5" s="56"/>
      <c r="Q5" s="56"/>
    </row>
    <row r="6" spans="2:17" ht="25.5" customHeight="1">
      <c r="B6" s="56"/>
      <c r="F6" s="87" t="s">
        <v>239</v>
      </c>
      <c r="G6" s="87"/>
      <c r="H6" s="88" t="s">
        <v>1</v>
      </c>
      <c r="I6" s="93"/>
      <c r="J6" s="93"/>
      <c r="K6" s="94"/>
      <c r="L6" s="93"/>
      <c r="M6" s="94"/>
      <c r="Q6" s="56"/>
    </row>
    <row r="7" spans="2:13" ht="12.75" customHeight="1">
      <c r="B7" s="56"/>
      <c r="C7" s="56"/>
      <c r="F7" s="89"/>
      <c r="G7" s="87"/>
      <c r="H7" s="89"/>
      <c r="I7" s="87"/>
      <c r="J7" s="87"/>
      <c r="K7" s="89"/>
      <c r="L7" s="89"/>
      <c r="M7" s="89"/>
    </row>
    <row r="8" spans="3:13" ht="12.75" customHeight="1">
      <c r="C8" s="56"/>
      <c r="F8" s="89"/>
      <c r="G8" s="87"/>
      <c r="H8" s="89"/>
      <c r="I8" s="87"/>
      <c r="J8" s="87"/>
      <c r="K8" s="89"/>
      <c r="L8" s="89"/>
      <c r="M8" s="89"/>
    </row>
    <row r="9" spans="3:255" ht="12.75" customHeight="1">
      <c r="C9" s="56"/>
      <c r="D9" s="56"/>
      <c r="F9" s="89"/>
      <c r="G9" s="89"/>
      <c r="H9" s="87"/>
      <c r="I9" s="89"/>
      <c r="J9" s="87"/>
      <c r="K9" s="87"/>
      <c r="L9" s="87"/>
      <c r="M9" s="89"/>
      <c r="IS9" s="56"/>
      <c r="IT9" s="56"/>
      <c r="IU9" s="98" t="s">
        <v>53</v>
      </c>
    </row>
    <row r="10" spans="4:255" ht="25.5" customHeight="1">
      <c r="D10" s="56"/>
      <c r="F10" s="90" t="s">
        <v>178</v>
      </c>
      <c r="G10" s="89"/>
      <c r="H10" s="89"/>
      <c r="I10" s="89"/>
      <c r="J10" s="87"/>
      <c r="K10" s="87"/>
      <c r="L10" s="87"/>
      <c r="M10" s="89"/>
      <c r="IS10" s="56"/>
      <c r="IU10" s="56"/>
    </row>
    <row r="11" spans="6:255" ht="12.75" customHeight="1">
      <c r="F11" s="89"/>
      <c r="G11" s="89"/>
      <c r="H11" s="89"/>
      <c r="I11" s="89"/>
      <c r="J11" s="87"/>
      <c r="K11" s="87"/>
      <c r="L11" s="87"/>
      <c r="M11" s="87"/>
      <c r="IS11" s="56"/>
      <c r="IU11" s="56"/>
    </row>
    <row r="12" spans="6:256" ht="12.75" customHeight="1">
      <c r="F12" s="89"/>
      <c r="G12" s="89"/>
      <c r="H12" s="89"/>
      <c r="I12" s="87"/>
      <c r="J12" s="87"/>
      <c r="K12" s="87"/>
      <c r="L12" s="87"/>
      <c r="M12" s="89"/>
      <c r="IU12" s="56"/>
      <c r="IV12" s="56"/>
    </row>
    <row r="13" spans="6:256" ht="37.5" customHeight="1">
      <c r="F13" s="89" t="s">
        <v>80</v>
      </c>
      <c r="G13" s="89"/>
      <c r="H13" s="88" t="s">
        <v>1</v>
      </c>
      <c r="I13" s="93"/>
      <c r="J13" s="93"/>
      <c r="K13" s="94"/>
      <c r="L13" s="94"/>
      <c r="M13" s="94"/>
      <c r="IV13" s="56"/>
    </row>
    <row r="14" spans="9:256" ht="12.75" customHeight="1">
      <c r="I14" s="56"/>
      <c r="J14" s="56"/>
      <c r="K14" s="56"/>
      <c r="IV14" s="56"/>
    </row>
    <row r="15" spans="9:256" ht="32.25" customHeight="1">
      <c r="I15" s="56"/>
      <c r="K15" s="56"/>
      <c r="IV15" s="56"/>
    </row>
    <row r="16" ht="12.75" customHeight="1">
      <c r="K16" s="56"/>
    </row>
    <row r="17" spans="1:15" ht="31.5" customHeight="1">
      <c r="A17" s="91" t="s">
        <v>196</v>
      </c>
      <c r="B17" s="91"/>
      <c r="C17" s="91"/>
      <c r="D17" s="91"/>
      <c r="E17" s="92"/>
      <c r="F17" s="91"/>
      <c r="G17" s="91" t="s">
        <v>50</v>
      </c>
      <c r="H17" s="91"/>
      <c r="I17" s="92"/>
      <c r="J17" s="91"/>
      <c r="K17" s="91"/>
      <c r="L17" s="91"/>
      <c r="M17" s="91" t="s">
        <v>245</v>
      </c>
      <c r="N17" s="91"/>
      <c r="O17" s="95"/>
    </row>
    <row r="19" ht="16.5" customHeight="1"/>
    <row r="20" ht="12.75" customHeight="1">
      <c r="J20" s="89"/>
    </row>
    <row r="23" ht="30" customHeight="1"/>
    <row r="27" ht="30" customHeight="1">
      <c r="P27" s="96"/>
    </row>
  </sheetData>
  <sheetProtection/>
  <mergeCells count="1">
    <mergeCell ref="A3:P4"/>
  </mergeCells>
  <printOptions gridLines="1"/>
  <pageMargins left="0.7493055555555556" right="0.7493055555555556" top="0.9993055555555556" bottom="0.9993055555555556" header="0.49930555555555556" footer="0.49930555555555556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8"/>
  <sheetViews>
    <sheetView showGridLines="0" showZeros="0" zoomScalePageLayoutView="0" workbookViewId="0" topLeftCell="A1">
      <selection activeCell="A1" sqref="A1"/>
    </sheetView>
  </sheetViews>
  <sheetFormatPr defaultColWidth="9.16015625" defaultRowHeight="21" customHeight="1"/>
  <cols>
    <col min="1" max="1" width="8.66015625" style="2" customWidth="1"/>
    <col min="2" max="4" width="5" style="2" customWidth="1"/>
    <col min="5" max="5" width="25.5" style="2" customWidth="1"/>
    <col min="6" max="6" width="19.16015625" style="2" customWidth="1"/>
    <col min="7" max="7" width="15.83203125" style="2" customWidth="1"/>
    <col min="8" max="8" width="13.33203125" style="2" customWidth="1"/>
    <col min="9" max="9" width="14.16015625" style="2" customWidth="1"/>
    <col min="10" max="10" width="8.66015625" style="2" customWidth="1"/>
    <col min="11" max="11" width="9.33203125" style="2" customWidth="1"/>
    <col min="12" max="12" width="8.66015625" style="2" customWidth="1"/>
    <col min="13" max="13" width="9.16015625" style="2" customWidth="1"/>
    <col min="14" max="16" width="8.33203125" style="2" customWidth="1"/>
    <col min="17" max="18" width="9.16015625" style="2" customWidth="1"/>
    <col min="19" max="19" width="7.16015625" style="2" customWidth="1"/>
    <col min="20" max="28" width="13.5" style="2" customWidth="1"/>
    <col min="29" max="254" width="9.16015625" style="2" customWidth="1"/>
  </cols>
  <sheetData>
    <row r="1" ht="14.25" customHeight="1">
      <c r="S1" s="24" t="s">
        <v>24</v>
      </c>
    </row>
    <row r="2" spans="1:19" ht="28.5" customHeight="1">
      <c r="A2" s="47" t="s">
        <v>209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ht="13.5" customHeight="1">
      <c r="A3" s="111" t="s">
        <v>33</v>
      </c>
      <c r="S3" s="24" t="s">
        <v>21</v>
      </c>
    </row>
    <row r="4" spans="1:19" ht="21" customHeight="1">
      <c r="A4" s="123" t="s">
        <v>129</v>
      </c>
      <c r="B4" s="26" t="s">
        <v>255</v>
      </c>
      <c r="C4" s="26"/>
      <c r="D4" s="26"/>
      <c r="E4" s="123" t="s">
        <v>105</v>
      </c>
      <c r="F4" s="123" t="s">
        <v>115</v>
      </c>
      <c r="G4" s="26" t="s">
        <v>19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49"/>
    </row>
    <row r="5" spans="1:19" ht="21" customHeight="1">
      <c r="A5" s="123"/>
      <c r="B5" s="123" t="s">
        <v>107</v>
      </c>
      <c r="C5" s="123" t="s">
        <v>180</v>
      </c>
      <c r="D5" s="123" t="s">
        <v>175</v>
      </c>
      <c r="E5" s="123"/>
      <c r="F5" s="123"/>
      <c r="G5" s="124" t="s">
        <v>67</v>
      </c>
      <c r="H5" s="26" t="s">
        <v>226</v>
      </c>
      <c r="I5" s="26"/>
      <c r="J5" s="26"/>
      <c r="K5" s="26"/>
      <c r="L5" s="26"/>
      <c r="M5" s="124" t="s">
        <v>233</v>
      </c>
      <c r="N5" s="123" t="s">
        <v>120</v>
      </c>
      <c r="O5" s="123" t="s">
        <v>71</v>
      </c>
      <c r="P5" s="123" t="s">
        <v>40</v>
      </c>
      <c r="Q5" s="123" t="s">
        <v>150</v>
      </c>
      <c r="R5" s="123" t="s">
        <v>192</v>
      </c>
      <c r="S5" s="123" t="s">
        <v>66</v>
      </c>
    </row>
    <row r="6" spans="1:19" ht="45" customHeight="1">
      <c r="A6" s="123"/>
      <c r="B6" s="123"/>
      <c r="C6" s="123"/>
      <c r="D6" s="123"/>
      <c r="E6" s="123"/>
      <c r="F6" s="123"/>
      <c r="G6" s="124"/>
      <c r="H6" s="45" t="s">
        <v>140</v>
      </c>
      <c r="I6" s="45" t="s">
        <v>84</v>
      </c>
      <c r="J6" s="45" t="s">
        <v>52</v>
      </c>
      <c r="K6" s="45" t="s">
        <v>179</v>
      </c>
      <c r="L6" s="45" t="s">
        <v>216</v>
      </c>
      <c r="M6" s="124"/>
      <c r="N6" s="123"/>
      <c r="O6" s="123"/>
      <c r="P6" s="123"/>
      <c r="Q6" s="123"/>
      <c r="R6" s="123"/>
      <c r="S6" s="123"/>
    </row>
    <row r="7" spans="1:19" ht="21" customHeight="1">
      <c r="A7" s="13" t="s">
        <v>164</v>
      </c>
      <c r="B7" s="13" t="s">
        <v>164</v>
      </c>
      <c r="C7" s="13" t="s">
        <v>164</v>
      </c>
      <c r="D7" s="14" t="s">
        <v>164</v>
      </c>
      <c r="E7" s="14" t="s">
        <v>164</v>
      </c>
      <c r="F7" s="14" t="s">
        <v>164</v>
      </c>
      <c r="G7" s="14">
        <v>1</v>
      </c>
      <c r="H7" s="14">
        <v>2</v>
      </c>
      <c r="I7" s="14">
        <v>3</v>
      </c>
      <c r="J7" s="14">
        <v>4</v>
      </c>
      <c r="K7" s="14">
        <v>5</v>
      </c>
      <c r="L7" s="14">
        <v>6</v>
      </c>
      <c r="M7" s="14">
        <v>7</v>
      </c>
      <c r="N7" s="14">
        <v>8</v>
      </c>
      <c r="O7" s="14">
        <v>9</v>
      </c>
      <c r="P7" s="13">
        <v>10</v>
      </c>
      <c r="Q7" s="13">
        <v>11</v>
      </c>
      <c r="R7" s="13">
        <v>12</v>
      </c>
      <c r="S7" s="13">
        <v>13</v>
      </c>
    </row>
    <row r="8" spans="1:20" ht="21" customHeight="1">
      <c r="A8" s="100"/>
      <c r="B8" s="102"/>
      <c r="C8" s="118"/>
      <c r="D8" s="100"/>
      <c r="E8" s="100" t="s">
        <v>67</v>
      </c>
      <c r="F8" s="100"/>
      <c r="G8" s="117">
        <v>1739180</v>
      </c>
      <c r="H8" s="112">
        <v>1739180</v>
      </c>
      <c r="I8" s="115">
        <v>1739180</v>
      </c>
      <c r="J8" s="114">
        <v>0</v>
      </c>
      <c r="K8" s="112">
        <v>0</v>
      </c>
      <c r="L8" s="112">
        <v>0</v>
      </c>
      <c r="M8" s="115">
        <v>0</v>
      </c>
      <c r="N8" s="114">
        <v>0</v>
      </c>
      <c r="O8" s="112">
        <v>0</v>
      </c>
      <c r="P8" s="85">
        <v>0</v>
      </c>
      <c r="Q8" s="114">
        <v>0</v>
      </c>
      <c r="R8" s="112">
        <v>0</v>
      </c>
      <c r="S8" s="115">
        <v>0</v>
      </c>
      <c r="T8" s="37"/>
    </row>
    <row r="9" spans="1:254" s="54" customFormat="1" ht="21" customHeight="1">
      <c r="A9" s="100" t="s">
        <v>121</v>
      </c>
      <c r="B9" s="102"/>
      <c r="C9" s="118"/>
      <c r="D9" s="100"/>
      <c r="E9" s="100" t="s">
        <v>225</v>
      </c>
      <c r="F9" s="100"/>
      <c r="G9" s="117">
        <v>1739180</v>
      </c>
      <c r="H9" s="112">
        <v>1739180</v>
      </c>
      <c r="I9" s="115">
        <v>1739180</v>
      </c>
      <c r="J9" s="114">
        <v>0</v>
      </c>
      <c r="K9" s="112">
        <v>0</v>
      </c>
      <c r="L9" s="112">
        <v>0</v>
      </c>
      <c r="M9" s="115">
        <v>0</v>
      </c>
      <c r="N9" s="114">
        <v>0</v>
      </c>
      <c r="O9" s="112">
        <v>0</v>
      </c>
      <c r="P9" s="85">
        <v>0</v>
      </c>
      <c r="Q9" s="114">
        <v>0</v>
      </c>
      <c r="R9" s="112">
        <v>0</v>
      </c>
      <c r="S9" s="115">
        <v>0</v>
      </c>
      <c r="T9" s="32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s="54" customFormat="1" ht="21" customHeight="1">
      <c r="A10" s="100" t="s">
        <v>9</v>
      </c>
      <c r="B10" s="102"/>
      <c r="C10" s="118"/>
      <c r="D10" s="100"/>
      <c r="E10" s="100" t="s">
        <v>189</v>
      </c>
      <c r="F10" s="100"/>
      <c r="G10" s="117">
        <v>1739180</v>
      </c>
      <c r="H10" s="112">
        <v>1739180</v>
      </c>
      <c r="I10" s="115">
        <v>1739180</v>
      </c>
      <c r="J10" s="114">
        <v>0</v>
      </c>
      <c r="K10" s="112">
        <v>0</v>
      </c>
      <c r="L10" s="112">
        <v>0</v>
      </c>
      <c r="M10" s="115">
        <v>0</v>
      </c>
      <c r="N10" s="114">
        <v>0</v>
      </c>
      <c r="O10" s="112">
        <v>0</v>
      </c>
      <c r="P10" s="85">
        <v>0</v>
      </c>
      <c r="Q10" s="114">
        <v>0</v>
      </c>
      <c r="R10" s="112">
        <v>0</v>
      </c>
      <c r="S10" s="115">
        <v>0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s="54" customFormat="1" ht="21" customHeight="1">
      <c r="A11" s="100" t="s">
        <v>152</v>
      </c>
      <c r="B11" s="102" t="s">
        <v>72</v>
      </c>
      <c r="C11" s="118" t="s">
        <v>134</v>
      </c>
      <c r="D11" s="100" t="s">
        <v>201</v>
      </c>
      <c r="E11" s="100" t="s">
        <v>248</v>
      </c>
      <c r="F11" s="100" t="s">
        <v>139</v>
      </c>
      <c r="G11" s="117">
        <v>61961</v>
      </c>
      <c r="H11" s="112">
        <v>61961</v>
      </c>
      <c r="I11" s="115">
        <v>61961</v>
      </c>
      <c r="J11" s="114">
        <v>0</v>
      </c>
      <c r="K11" s="112">
        <v>0</v>
      </c>
      <c r="L11" s="112">
        <v>0</v>
      </c>
      <c r="M11" s="115">
        <v>0</v>
      </c>
      <c r="N11" s="114">
        <v>0</v>
      </c>
      <c r="O11" s="112">
        <v>0</v>
      </c>
      <c r="P11" s="85">
        <v>0</v>
      </c>
      <c r="Q11" s="114">
        <v>0</v>
      </c>
      <c r="R11" s="112">
        <v>0</v>
      </c>
      <c r="S11" s="115">
        <v>0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s="54" customFormat="1" ht="21" customHeight="1">
      <c r="A12" s="100" t="s">
        <v>152</v>
      </c>
      <c r="B12" s="102" t="s">
        <v>72</v>
      </c>
      <c r="C12" s="118" t="s">
        <v>134</v>
      </c>
      <c r="D12" s="100" t="s">
        <v>201</v>
      </c>
      <c r="E12" s="100" t="s">
        <v>248</v>
      </c>
      <c r="F12" s="100" t="s">
        <v>169</v>
      </c>
      <c r="G12" s="117">
        <v>13800</v>
      </c>
      <c r="H12" s="112">
        <v>13800</v>
      </c>
      <c r="I12" s="115">
        <v>13800</v>
      </c>
      <c r="J12" s="114">
        <v>0</v>
      </c>
      <c r="K12" s="112">
        <v>0</v>
      </c>
      <c r="L12" s="112">
        <v>0</v>
      </c>
      <c r="M12" s="115">
        <v>0</v>
      </c>
      <c r="N12" s="114">
        <v>0</v>
      </c>
      <c r="O12" s="112">
        <v>0</v>
      </c>
      <c r="P12" s="85">
        <v>0</v>
      </c>
      <c r="Q12" s="114">
        <v>0</v>
      </c>
      <c r="R12" s="112">
        <v>0</v>
      </c>
      <c r="S12" s="115">
        <v>0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s="54" customFormat="1" ht="21" customHeight="1">
      <c r="A13" s="100" t="s">
        <v>152</v>
      </c>
      <c r="B13" s="102" t="s">
        <v>72</v>
      </c>
      <c r="C13" s="118" t="s">
        <v>134</v>
      </c>
      <c r="D13" s="100" t="s">
        <v>201</v>
      </c>
      <c r="E13" s="100" t="s">
        <v>248</v>
      </c>
      <c r="F13" s="100" t="s">
        <v>139</v>
      </c>
      <c r="G13" s="117">
        <v>16000</v>
      </c>
      <c r="H13" s="112">
        <v>16000</v>
      </c>
      <c r="I13" s="115">
        <v>16000</v>
      </c>
      <c r="J13" s="114">
        <v>0</v>
      </c>
      <c r="K13" s="112">
        <v>0</v>
      </c>
      <c r="L13" s="112">
        <v>0</v>
      </c>
      <c r="M13" s="115">
        <v>0</v>
      </c>
      <c r="N13" s="114">
        <v>0</v>
      </c>
      <c r="O13" s="112">
        <v>0</v>
      </c>
      <c r="P13" s="85">
        <v>0</v>
      </c>
      <c r="Q13" s="114">
        <v>0</v>
      </c>
      <c r="R13" s="112">
        <v>0</v>
      </c>
      <c r="S13" s="115">
        <v>0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s="54" customFormat="1" ht="21" customHeight="1">
      <c r="A14" s="100" t="s">
        <v>152</v>
      </c>
      <c r="B14" s="102" t="s">
        <v>72</v>
      </c>
      <c r="C14" s="118" t="s">
        <v>134</v>
      </c>
      <c r="D14" s="100" t="s">
        <v>201</v>
      </c>
      <c r="E14" s="100" t="s">
        <v>248</v>
      </c>
      <c r="F14" s="100" t="s">
        <v>139</v>
      </c>
      <c r="G14" s="117">
        <v>743532</v>
      </c>
      <c r="H14" s="112">
        <v>743532</v>
      </c>
      <c r="I14" s="115">
        <v>743532</v>
      </c>
      <c r="J14" s="114">
        <v>0</v>
      </c>
      <c r="K14" s="112">
        <v>0</v>
      </c>
      <c r="L14" s="112">
        <v>0</v>
      </c>
      <c r="M14" s="115">
        <v>0</v>
      </c>
      <c r="N14" s="114">
        <v>0</v>
      </c>
      <c r="O14" s="112">
        <v>0</v>
      </c>
      <c r="P14" s="85">
        <v>0</v>
      </c>
      <c r="Q14" s="114">
        <v>0</v>
      </c>
      <c r="R14" s="112">
        <v>0</v>
      </c>
      <c r="S14" s="115">
        <v>0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s="54" customFormat="1" ht="21" customHeight="1">
      <c r="A15" s="100" t="s">
        <v>152</v>
      </c>
      <c r="B15" s="102" t="s">
        <v>72</v>
      </c>
      <c r="C15" s="118" t="s">
        <v>134</v>
      </c>
      <c r="D15" s="100" t="s">
        <v>201</v>
      </c>
      <c r="E15" s="100" t="s">
        <v>248</v>
      </c>
      <c r="F15" s="100" t="s">
        <v>16</v>
      </c>
      <c r="G15" s="117">
        <v>28224</v>
      </c>
      <c r="H15" s="112">
        <v>28224</v>
      </c>
      <c r="I15" s="115">
        <v>28224</v>
      </c>
      <c r="J15" s="114">
        <v>0</v>
      </c>
      <c r="K15" s="112">
        <v>0</v>
      </c>
      <c r="L15" s="112">
        <v>0</v>
      </c>
      <c r="M15" s="115">
        <v>0</v>
      </c>
      <c r="N15" s="114">
        <v>0</v>
      </c>
      <c r="O15" s="112">
        <v>0</v>
      </c>
      <c r="P15" s="85">
        <v>0</v>
      </c>
      <c r="Q15" s="114">
        <v>0</v>
      </c>
      <c r="R15" s="112">
        <v>0</v>
      </c>
      <c r="S15" s="115">
        <v>0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s="54" customFormat="1" ht="21" customHeight="1">
      <c r="A16" s="100" t="s">
        <v>152</v>
      </c>
      <c r="B16" s="102" t="s">
        <v>72</v>
      </c>
      <c r="C16" s="118" t="s">
        <v>134</v>
      </c>
      <c r="D16" s="100" t="s">
        <v>201</v>
      </c>
      <c r="E16" s="100" t="s">
        <v>248</v>
      </c>
      <c r="F16" s="100" t="s">
        <v>139</v>
      </c>
      <c r="G16" s="117">
        <v>597240</v>
      </c>
      <c r="H16" s="112">
        <v>597240</v>
      </c>
      <c r="I16" s="115">
        <v>597240</v>
      </c>
      <c r="J16" s="114">
        <v>0</v>
      </c>
      <c r="K16" s="112">
        <v>0</v>
      </c>
      <c r="L16" s="112">
        <v>0</v>
      </c>
      <c r="M16" s="115">
        <v>0</v>
      </c>
      <c r="N16" s="114">
        <v>0</v>
      </c>
      <c r="O16" s="112">
        <v>0</v>
      </c>
      <c r="P16" s="85">
        <v>0</v>
      </c>
      <c r="Q16" s="114">
        <v>0</v>
      </c>
      <c r="R16" s="112">
        <v>0</v>
      </c>
      <c r="S16" s="115">
        <v>0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s="54" customFormat="1" ht="21" customHeight="1">
      <c r="A17" s="100" t="s">
        <v>152</v>
      </c>
      <c r="B17" s="102" t="s">
        <v>72</v>
      </c>
      <c r="C17" s="118" t="s">
        <v>134</v>
      </c>
      <c r="D17" s="100" t="s">
        <v>201</v>
      </c>
      <c r="E17" s="100" t="s">
        <v>248</v>
      </c>
      <c r="F17" s="100" t="s">
        <v>169</v>
      </c>
      <c r="G17" s="117">
        <v>19000</v>
      </c>
      <c r="H17" s="112">
        <v>19000</v>
      </c>
      <c r="I17" s="115">
        <v>19000</v>
      </c>
      <c r="J17" s="114">
        <v>0</v>
      </c>
      <c r="K17" s="112">
        <v>0</v>
      </c>
      <c r="L17" s="112">
        <v>0</v>
      </c>
      <c r="M17" s="115">
        <v>0</v>
      </c>
      <c r="N17" s="114">
        <v>0</v>
      </c>
      <c r="O17" s="112">
        <v>0</v>
      </c>
      <c r="P17" s="85">
        <v>0</v>
      </c>
      <c r="Q17" s="114">
        <v>0</v>
      </c>
      <c r="R17" s="112">
        <v>0</v>
      </c>
      <c r="S17" s="115">
        <v>0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s="54" customFormat="1" ht="21" customHeight="1">
      <c r="A18" s="100" t="s">
        <v>152</v>
      </c>
      <c r="B18" s="102" t="s">
        <v>72</v>
      </c>
      <c r="C18" s="118" t="s">
        <v>134</v>
      </c>
      <c r="D18" s="100" t="s">
        <v>201</v>
      </c>
      <c r="E18" s="100" t="s">
        <v>248</v>
      </c>
      <c r="F18" s="100" t="s">
        <v>169</v>
      </c>
      <c r="G18" s="117">
        <v>20000</v>
      </c>
      <c r="H18" s="112">
        <v>20000</v>
      </c>
      <c r="I18" s="115">
        <v>20000</v>
      </c>
      <c r="J18" s="114">
        <v>0</v>
      </c>
      <c r="K18" s="112">
        <v>0</v>
      </c>
      <c r="L18" s="112">
        <v>0</v>
      </c>
      <c r="M18" s="115">
        <v>0</v>
      </c>
      <c r="N18" s="114">
        <v>0</v>
      </c>
      <c r="O18" s="112">
        <v>0</v>
      </c>
      <c r="P18" s="85">
        <v>0</v>
      </c>
      <c r="Q18" s="114">
        <v>0</v>
      </c>
      <c r="R18" s="112">
        <v>0</v>
      </c>
      <c r="S18" s="115">
        <v>0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19" ht="21" customHeight="1">
      <c r="A19" s="100" t="s">
        <v>152</v>
      </c>
      <c r="B19" s="102" t="s">
        <v>72</v>
      </c>
      <c r="C19" s="118" t="s">
        <v>134</v>
      </c>
      <c r="D19" s="100" t="s">
        <v>201</v>
      </c>
      <c r="E19" s="100" t="s">
        <v>248</v>
      </c>
      <c r="F19" s="100" t="s">
        <v>169</v>
      </c>
      <c r="G19" s="117">
        <v>50000</v>
      </c>
      <c r="H19" s="112">
        <v>50000</v>
      </c>
      <c r="I19" s="115">
        <v>50000</v>
      </c>
      <c r="J19" s="114">
        <v>0</v>
      </c>
      <c r="K19" s="112">
        <v>0</v>
      </c>
      <c r="L19" s="112">
        <v>0</v>
      </c>
      <c r="M19" s="115">
        <v>0</v>
      </c>
      <c r="N19" s="114">
        <v>0</v>
      </c>
      <c r="O19" s="112">
        <v>0</v>
      </c>
      <c r="P19" s="85">
        <v>0</v>
      </c>
      <c r="Q19" s="114">
        <v>0</v>
      </c>
      <c r="R19" s="112">
        <v>0</v>
      </c>
      <c r="S19" s="115">
        <v>0</v>
      </c>
    </row>
    <row r="20" spans="1:19" ht="21" customHeight="1">
      <c r="A20" s="100" t="s">
        <v>152</v>
      </c>
      <c r="B20" s="102" t="s">
        <v>72</v>
      </c>
      <c r="C20" s="118" t="s">
        <v>134</v>
      </c>
      <c r="D20" s="100" t="s">
        <v>201</v>
      </c>
      <c r="E20" s="100" t="s">
        <v>248</v>
      </c>
      <c r="F20" s="100" t="s">
        <v>169</v>
      </c>
      <c r="G20" s="117">
        <v>67200</v>
      </c>
      <c r="H20" s="112">
        <v>67200</v>
      </c>
      <c r="I20" s="115">
        <v>67200</v>
      </c>
      <c r="J20" s="114">
        <v>0</v>
      </c>
      <c r="K20" s="112">
        <v>0</v>
      </c>
      <c r="L20" s="112">
        <v>0</v>
      </c>
      <c r="M20" s="115">
        <v>0</v>
      </c>
      <c r="N20" s="114">
        <v>0</v>
      </c>
      <c r="O20" s="112">
        <v>0</v>
      </c>
      <c r="P20" s="85">
        <v>0</v>
      </c>
      <c r="Q20" s="114">
        <v>0</v>
      </c>
      <c r="R20" s="112">
        <v>0</v>
      </c>
      <c r="S20" s="115">
        <v>0</v>
      </c>
    </row>
    <row r="21" spans="1:19" ht="21" customHeight="1">
      <c r="A21" s="100" t="s">
        <v>152</v>
      </c>
      <c r="B21" s="102" t="s">
        <v>72</v>
      </c>
      <c r="C21" s="118" t="s">
        <v>134</v>
      </c>
      <c r="D21" s="100" t="s">
        <v>201</v>
      </c>
      <c r="E21" s="100" t="s">
        <v>248</v>
      </c>
      <c r="F21" s="100" t="s">
        <v>169</v>
      </c>
      <c r="G21" s="117">
        <v>6200</v>
      </c>
      <c r="H21" s="112">
        <v>6200</v>
      </c>
      <c r="I21" s="115">
        <v>6200</v>
      </c>
      <c r="J21" s="114">
        <v>0</v>
      </c>
      <c r="K21" s="112">
        <v>0</v>
      </c>
      <c r="L21" s="112">
        <v>0</v>
      </c>
      <c r="M21" s="115">
        <v>0</v>
      </c>
      <c r="N21" s="114">
        <v>0</v>
      </c>
      <c r="O21" s="112">
        <v>0</v>
      </c>
      <c r="P21" s="85">
        <v>0</v>
      </c>
      <c r="Q21" s="114">
        <v>0</v>
      </c>
      <c r="R21" s="112">
        <v>0</v>
      </c>
      <c r="S21" s="115">
        <v>0</v>
      </c>
    </row>
    <row r="22" spans="1:19" ht="21" customHeight="1">
      <c r="A22" s="100" t="s">
        <v>152</v>
      </c>
      <c r="B22" s="102" t="s">
        <v>72</v>
      </c>
      <c r="C22" s="118" t="s">
        <v>134</v>
      </c>
      <c r="D22" s="100" t="s">
        <v>201</v>
      </c>
      <c r="E22" s="100" t="s">
        <v>248</v>
      </c>
      <c r="F22" s="100" t="s">
        <v>169</v>
      </c>
      <c r="G22" s="117">
        <v>35000</v>
      </c>
      <c r="H22" s="112">
        <v>35000</v>
      </c>
      <c r="I22" s="115">
        <v>35000</v>
      </c>
      <c r="J22" s="114">
        <v>0</v>
      </c>
      <c r="K22" s="112">
        <v>0</v>
      </c>
      <c r="L22" s="112">
        <v>0</v>
      </c>
      <c r="M22" s="115">
        <v>0</v>
      </c>
      <c r="N22" s="114">
        <v>0</v>
      </c>
      <c r="O22" s="112">
        <v>0</v>
      </c>
      <c r="P22" s="85">
        <v>0</v>
      </c>
      <c r="Q22" s="114">
        <v>0</v>
      </c>
      <c r="R22" s="112">
        <v>0</v>
      </c>
      <c r="S22" s="115">
        <v>0</v>
      </c>
    </row>
    <row r="23" spans="1:19" ht="21" customHeight="1">
      <c r="A23" s="100" t="s">
        <v>152</v>
      </c>
      <c r="B23" s="102" t="s">
        <v>72</v>
      </c>
      <c r="C23" s="118" t="s">
        <v>134</v>
      </c>
      <c r="D23" s="100" t="s">
        <v>22</v>
      </c>
      <c r="E23" s="100" t="s">
        <v>156</v>
      </c>
      <c r="F23" s="100" t="s">
        <v>169</v>
      </c>
      <c r="G23" s="117">
        <v>20000</v>
      </c>
      <c r="H23" s="112">
        <v>20000</v>
      </c>
      <c r="I23" s="115">
        <v>20000</v>
      </c>
      <c r="J23" s="114">
        <v>0</v>
      </c>
      <c r="K23" s="112">
        <v>0</v>
      </c>
      <c r="L23" s="112">
        <v>0</v>
      </c>
      <c r="M23" s="115">
        <v>0</v>
      </c>
      <c r="N23" s="114">
        <v>0</v>
      </c>
      <c r="O23" s="112">
        <v>0</v>
      </c>
      <c r="P23" s="85">
        <v>0</v>
      </c>
      <c r="Q23" s="114">
        <v>0</v>
      </c>
      <c r="R23" s="112">
        <v>0</v>
      </c>
      <c r="S23" s="115">
        <v>0</v>
      </c>
    </row>
    <row r="24" spans="1:19" ht="21" customHeight="1">
      <c r="A24" s="100" t="s">
        <v>152</v>
      </c>
      <c r="B24" s="102" t="s">
        <v>72</v>
      </c>
      <c r="C24" s="118" t="s">
        <v>199</v>
      </c>
      <c r="D24" s="100" t="s">
        <v>201</v>
      </c>
      <c r="E24" s="100" t="s">
        <v>89</v>
      </c>
      <c r="F24" s="100" t="s">
        <v>16</v>
      </c>
      <c r="G24" s="117">
        <v>7200</v>
      </c>
      <c r="H24" s="112">
        <v>7200</v>
      </c>
      <c r="I24" s="115">
        <v>7200</v>
      </c>
      <c r="J24" s="114">
        <v>0</v>
      </c>
      <c r="K24" s="112">
        <v>0</v>
      </c>
      <c r="L24" s="112">
        <v>0</v>
      </c>
      <c r="M24" s="115">
        <v>0</v>
      </c>
      <c r="N24" s="114">
        <v>0</v>
      </c>
      <c r="O24" s="112">
        <v>0</v>
      </c>
      <c r="P24" s="85">
        <v>0</v>
      </c>
      <c r="Q24" s="114">
        <v>0</v>
      </c>
      <c r="R24" s="112">
        <v>0</v>
      </c>
      <c r="S24" s="115">
        <v>0</v>
      </c>
    </row>
    <row r="25" spans="1:19" ht="21" customHeight="1">
      <c r="A25" s="100" t="s">
        <v>152</v>
      </c>
      <c r="B25" s="102" t="s">
        <v>72</v>
      </c>
      <c r="C25" s="118" t="s">
        <v>199</v>
      </c>
      <c r="D25" s="100" t="s">
        <v>201</v>
      </c>
      <c r="E25" s="100" t="s">
        <v>89</v>
      </c>
      <c r="F25" s="100" t="s">
        <v>16</v>
      </c>
      <c r="G25" s="117">
        <v>240</v>
      </c>
      <c r="H25" s="112">
        <v>240</v>
      </c>
      <c r="I25" s="115">
        <v>240</v>
      </c>
      <c r="J25" s="114">
        <v>0</v>
      </c>
      <c r="K25" s="112">
        <v>0</v>
      </c>
      <c r="L25" s="112">
        <v>0</v>
      </c>
      <c r="M25" s="115">
        <v>0</v>
      </c>
      <c r="N25" s="114">
        <v>0</v>
      </c>
      <c r="O25" s="112">
        <v>0</v>
      </c>
      <c r="P25" s="85">
        <v>0</v>
      </c>
      <c r="Q25" s="114">
        <v>0</v>
      </c>
      <c r="R25" s="112">
        <v>0</v>
      </c>
      <c r="S25" s="115">
        <v>0</v>
      </c>
    </row>
    <row r="26" spans="1:19" ht="21" customHeight="1">
      <c r="A26" s="100" t="s">
        <v>152</v>
      </c>
      <c r="B26" s="102" t="s">
        <v>72</v>
      </c>
      <c r="C26" s="118" t="s">
        <v>199</v>
      </c>
      <c r="D26" s="100" t="s">
        <v>201</v>
      </c>
      <c r="E26" s="100" t="s">
        <v>89</v>
      </c>
      <c r="F26" s="100" t="s">
        <v>16</v>
      </c>
      <c r="G26" s="117">
        <v>640</v>
      </c>
      <c r="H26" s="112">
        <v>640</v>
      </c>
      <c r="I26" s="115">
        <v>640</v>
      </c>
      <c r="J26" s="114">
        <v>0</v>
      </c>
      <c r="K26" s="112">
        <v>0</v>
      </c>
      <c r="L26" s="112">
        <v>0</v>
      </c>
      <c r="M26" s="115">
        <v>0</v>
      </c>
      <c r="N26" s="114">
        <v>0</v>
      </c>
      <c r="O26" s="112">
        <v>0</v>
      </c>
      <c r="P26" s="85">
        <v>0</v>
      </c>
      <c r="Q26" s="114">
        <v>0</v>
      </c>
      <c r="R26" s="112">
        <v>0</v>
      </c>
      <c r="S26" s="115">
        <v>0</v>
      </c>
    </row>
    <row r="27" spans="1:19" ht="21" customHeight="1">
      <c r="A27" s="100" t="s">
        <v>152</v>
      </c>
      <c r="B27" s="102" t="s">
        <v>72</v>
      </c>
      <c r="C27" s="118" t="s">
        <v>199</v>
      </c>
      <c r="D27" s="100" t="s">
        <v>201</v>
      </c>
      <c r="E27" s="100" t="s">
        <v>89</v>
      </c>
      <c r="F27" s="100" t="s">
        <v>16</v>
      </c>
      <c r="G27" s="117">
        <v>2099</v>
      </c>
      <c r="H27" s="112">
        <v>2099</v>
      </c>
      <c r="I27" s="115">
        <v>2099</v>
      </c>
      <c r="J27" s="114">
        <v>0</v>
      </c>
      <c r="K27" s="112">
        <v>0</v>
      </c>
      <c r="L27" s="112">
        <v>0</v>
      </c>
      <c r="M27" s="115">
        <v>0</v>
      </c>
      <c r="N27" s="114">
        <v>0</v>
      </c>
      <c r="O27" s="112">
        <v>0</v>
      </c>
      <c r="P27" s="85">
        <v>0</v>
      </c>
      <c r="Q27" s="114">
        <v>0</v>
      </c>
      <c r="R27" s="112">
        <v>0</v>
      </c>
      <c r="S27" s="115">
        <v>0</v>
      </c>
    </row>
    <row r="28" spans="1:19" ht="21" customHeight="1">
      <c r="A28" s="100" t="s">
        <v>152</v>
      </c>
      <c r="B28" s="102" t="s">
        <v>72</v>
      </c>
      <c r="C28" s="118" t="s">
        <v>199</v>
      </c>
      <c r="D28" s="100" t="s">
        <v>201</v>
      </c>
      <c r="E28" s="100" t="s">
        <v>89</v>
      </c>
      <c r="F28" s="100" t="s">
        <v>16</v>
      </c>
      <c r="G28" s="117">
        <v>50844</v>
      </c>
      <c r="H28" s="112">
        <v>50844</v>
      </c>
      <c r="I28" s="115">
        <v>50844</v>
      </c>
      <c r="J28" s="114">
        <v>0</v>
      </c>
      <c r="K28" s="112">
        <v>0</v>
      </c>
      <c r="L28" s="112">
        <v>0</v>
      </c>
      <c r="M28" s="115">
        <v>0</v>
      </c>
      <c r="N28" s="114">
        <v>0</v>
      </c>
      <c r="O28" s="112">
        <v>0</v>
      </c>
      <c r="P28" s="85">
        <v>0</v>
      </c>
      <c r="Q28" s="114">
        <v>0</v>
      </c>
      <c r="R28" s="112">
        <v>0</v>
      </c>
      <c r="S28" s="115">
        <v>0</v>
      </c>
    </row>
  </sheetData>
  <sheetProtection/>
  <mergeCells count="14">
    <mergeCell ref="R5:R6"/>
    <mergeCell ref="S5:S6"/>
    <mergeCell ref="N5:N6"/>
    <mergeCell ref="O5:O6"/>
    <mergeCell ref="P5:P6"/>
    <mergeCell ref="Q5:Q6"/>
    <mergeCell ref="E4:E6"/>
    <mergeCell ref="F4:F6"/>
    <mergeCell ref="G5:G6"/>
    <mergeCell ref="M5:M6"/>
    <mergeCell ref="A4:A6"/>
    <mergeCell ref="B5:B6"/>
    <mergeCell ref="C5:C6"/>
    <mergeCell ref="D5:D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zoomScalePageLayoutView="0" workbookViewId="0" topLeftCell="A1">
      <selection activeCell="G9" sqref="G9"/>
    </sheetView>
  </sheetViews>
  <sheetFormatPr defaultColWidth="9.16015625" defaultRowHeight="21" customHeight="1"/>
  <cols>
    <col min="1" max="1" width="8.66015625" style="2" customWidth="1"/>
    <col min="2" max="4" width="5" style="2" customWidth="1"/>
    <col min="5" max="5" width="26" style="2" customWidth="1"/>
    <col min="6" max="6" width="16.83203125" style="2" customWidth="1"/>
    <col min="7" max="7" width="12" style="2" customWidth="1"/>
    <col min="8" max="8" width="9.83203125" style="2" customWidth="1"/>
    <col min="9" max="9" width="9.16015625" style="2" customWidth="1"/>
    <col min="10" max="10" width="9.66015625" style="2" customWidth="1"/>
    <col min="11" max="16" width="8.5" style="2" customWidth="1"/>
    <col min="17" max="16384" width="9.16015625" style="2" customWidth="1"/>
  </cols>
  <sheetData>
    <row r="1" ht="21" customHeight="1">
      <c r="P1" s="24" t="s">
        <v>51</v>
      </c>
    </row>
    <row r="2" spans="1:16" ht="30.75" customHeight="1">
      <c r="A2" s="127" t="s">
        <v>260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6" ht="16.5" customHeight="1">
      <c r="A3" s="111" t="s">
        <v>33</v>
      </c>
      <c r="B3" s="32"/>
      <c r="P3" s="24" t="s">
        <v>21</v>
      </c>
    </row>
    <row r="4" spans="1:16" ht="21" customHeight="1">
      <c r="A4" s="123" t="s">
        <v>129</v>
      </c>
      <c r="B4" s="26" t="s">
        <v>255</v>
      </c>
      <c r="C4" s="26"/>
      <c r="D4" s="26"/>
      <c r="E4" s="123" t="s">
        <v>105</v>
      </c>
      <c r="F4" s="123" t="s">
        <v>67</v>
      </c>
      <c r="G4" s="49" t="s">
        <v>139</v>
      </c>
      <c r="H4" s="49"/>
      <c r="I4" s="49"/>
      <c r="J4" s="49"/>
      <c r="K4" s="49"/>
      <c r="L4" s="49"/>
      <c r="M4" s="26"/>
      <c r="N4" s="26"/>
      <c r="O4" s="26"/>
      <c r="P4" s="49"/>
    </row>
    <row r="5" spans="1:16" ht="21" customHeight="1">
      <c r="A5" s="123"/>
      <c r="B5" s="124" t="s">
        <v>107</v>
      </c>
      <c r="C5" s="124" t="s">
        <v>180</v>
      </c>
      <c r="D5" s="124" t="s">
        <v>175</v>
      </c>
      <c r="E5" s="123"/>
      <c r="F5" s="123"/>
      <c r="G5" s="123" t="s">
        <v>219</v>
      </c>
      <c r="H5" s="129" t="s">
        <v>159</v>
      </c>
      <c r="I5" s="129" t="s">
        <v>228</v>
      </c>
      <c r="J5" s="123" t="s">
        <v>137</v>
      </c>
      <c r="K5" s="124" t="s">
        <v>106</v>
      </c>
      <c r="L5" s="26" t="s">
        <v>117</v>
      </c>
      <c r="M5" s="26"/>
      <c r="N5" s="26"/>
      <c r="O5" s="26"/>
      <c r="P5" s="129" t="s">
        <v>247</v>
      </c>
    </row>
    <row r="6" spans="1:16" ht="31.5" customHeight="1">
      <c r="A6" s="123"/>
      <c r="B6" s="124"/>
      <c r="C6" s="124"/>
      <c r="D6" s="124"/>
      <c r="E6" s="123"/>
      <c r="F6" s="123"/>
      <c r="G6" s="123"/>
      <c r="H6" s="129"/>
      <c r="I6" s="129"/>
      <c r="J6" s="123"/>
      <c r="K6" s="124"/>
      <c r="L6" s="22" t="s">
        <v>8</v>
      </c>
      <c r="M6" s="22" t="s">
        <v>157</v>
      </c>
      <c r="N6" s="22" t="s">
        <v>153</v>
      </c>
      <c r="O6" s="22" t="s">
        <v>193</v>
      </c>
      <c r="P6" s="129"/>
    </row>
    <row r="7" spans="1:16" ht="21" customHeight="1">
      <c r="A7" s="14" t="s">
        <v>164</v>
      </c>
      <c r="B7" s="14" t="s">
        <v>164</v>
      </c>
      <c r="C7" s="14" t="s">
        <v>164</v>
      </c>
      <c r="D7" s="14" t="s">
        <v>164</v>
      </c>
      <c r="E7" s="14" t="s">
        <v>164</v>
      </c>
      <c r="F7" s="14">
        <v>1</v>
      </c>
      <c r="G7" s="14">
        <v>2</v>
      </c>
      <c r="H7" s="14">
        <v>3</v>
      </c>
      <c r="I7" s="14">
        <v>4</v>
      </c>
      <c r="J7" s="14">
        <v>5</v>
      </c>
      <c r="K7" s="14">
        <v>6</v>
      </c>
      <c r="L7" s="14">
        <v>7</v>
      </c>
      <c r="M7" s="14">
        <v>8</v>
      </c>
      <c r="N7" s="14">
        <v>9</v>
      </c>
      <c r="O7" s="14">
        <v>10</v>
      </c>
      <c r="P7" s="14">
        <v>11</v>
      </c>
    </row>
    <row r="8" spans="1:22" ht="21" customHeight="1">
      <c r="A8" s="100"/>
      <c r="B8" s="100"/>
      <c r="C8" s="100"/>
      <c r="D8" s="100"/>
      <c r="E8" s="100" t="s">
        <v>67</v>
      </c>
      <c r="F8" s="99">
        <v>1418733</v>
      </c>
      <c r="G8" s="99">
        <v>743532</v>
      </c>
      <c r="H8" s="99">
        <v>597240</v>
      </c>
      <c r="I8" s="99">
        <v>0</v>
      </c>
      <c r="J8" s="99">
        <v>0</v>
      </c>
      <c r="K8" s="99">
        <v>61961</v>
      </c>
      <c r="L8" s="99">
        <v>0</v>
      </c>
      <c r="M8" s="99">
        <v>0</v>
      </c>
      <c r="N8" s="99">
        <v>0</v>
      </c>
      <c r="O8" s="99">
        <v>0</v>
      </c>
      <c r="P8" s="85">
        <v>16000</v>
      </c>
      <c r="Q8" s="37"/>
      <c r="R8" s="31"/>
      <c r="S8" s="31"/>
      <c r="T8" s="31"/>
      <c r="U8" s="31"/>
      <c r="V8" s="31"/>
    </row>
    <row r="9" spans="1:17" s="1" customFormat="1" ht="21" customHeight="1">
      <c r="A9" s="100" t="s">
        <v>121</v>
      </c>
      <c r="B9" s="100"/>
      <c r="C9" s="100"/>
      <c r="D9" s="100"/>
      <c r="E9" s="100" t="s">
        <v>225</v>
      </c>
      <c r="F9" s="99">
        <v>1418733</v>
      </c>
      <c r="G9" s="99">
        <v>743532</v>
      </c>
      <c r="H9" s="99">
        <v>597240</v>
      </c>
      <c r="I9" s="99">
        <v>0</v>
      </c>
      <c r="J9" s="99">
        <v>0</v>
      </c>
      <c r="K9" s="99">
        <v>61961</v>
      </c>
      <c r="L9" s="99">
        <v>0</v>
      </c>
      <c r="M9" s="99">
        <v>0</v>
      </c>
      <c r="N9" s="99">
        <v>0</v>
      </c>
      <c r="O9" s="99">
        <v>0</v>
      </c>
      <c r="P9" s="85">
        <v>16000</v>
      </c>
      <c r="Q9" s="2"/>
    </row>
    <row r="10" spans="1:17" s="1" customFormat="1" ht="21" customHeight="1">
      <c r="A10" s="100" t="s">
        <v>9</v>
      </c>
      <c r="B10" s="100"/>
      <c r="C10" s="100"/>
      <c r="D10" s="100"/>
      <c r="E10" s="100" t="s">
        <v>189</v>
      </c>
      <c r="F10" s="99">
        <v>1418733</v>
      </c>
      <c r="G10" s="99">
        <v>743532</v>
      </c>
      <c r="H10" s="99">
        <v>597240</v>
      </c>
      <c r="I10" s="99">
        <v>0</v>
      </c>
      <c r="J10" s="99">
        <v>0</v>
      </c>
      <c r="K10" s="99">
        <v>61961</v>
      </c>
      <c r="L10" s="99">
        <v>0</v>
      </c>
      <c r="M10" s="99">
        <v>0</v>
      </c>
      <c r="N10" s="99">
        <v>0</v>
      </c>
      <c r="O10" s="99">
        <v>0</v>
      </c>
      <c r="P10" s="85">
        <v>16000</v>
      </c>
      <c r="Q10" s="19"/>
    </row>
    <row r="11" spans="1:17" s="1" customFormat="1" ht="30" customHeight="1">
      <c r="A11" s="100" t="s">
        <v>152</v>
      </c>
      <c r="B11" s="100" t="s">
        <v>72</v>
      </c>
      <c r="C11" s="100" t="s">
        <v>134</v>
      </c>
      <c r="D11" s="100" t="s">
        <v>201</v>
      </c>
      <c r="E11" s="100" t="s">
        <v>248</v>
      </c>
      <c r="F11" s="99">
        <v>1418733</v>
      </c>
      <c r="G11" s="99">
        <v>743532</v>
      </c>
      <c r="H11" s="99">
        <v>597240</v>
      </c>
      <c r="I11" s="99">
        <v>0</v>
      </c>
      <c r="J11" s="99">
        <v>0</v>
      </c>
      <c r="K11" s="99">
        <v>61961</v>
      </c>
      <c r="L11" s="99">
        <v>0</v>
      </c>
      <c r="M11" s="99">
        <v>0</v>
      </c>
      <c r="N11" s="99">
        <v>0</v>
      </c>
      <c r="O11" s="99">
        <v>0</v>
      </c>
      <c r="P11" s="85">
        <v>16000</v>
      </c>
      <c r="Q11" s="19"/>
    </row>
    <row r="12" spans="1:17" s="1" customFormat="1" ht="21" customHeight="1">
      <c r="A12" s="17"/>
      <c r="B12" s="17"/>
      <c r="C12" s="17"/>
      <c r="D12" s="17"/>
      <c r="E12" s="17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19"/>
    </row>
    <row r="13" spans="1:16" s="1" customFormat="1" ht="21" customHeight="1">
      <c r="A13" s="17"/>
      <c r="B13" s="17"/>
      <c r="C13" s="17"/>
      <c r="D13" s="17"/>
      <c r="E13" s="17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</row>
    <row r="14" spans="1:16" s="1" customFormat="1" ht="21" customHeight="1">
      <c r="A14" s="17"/>
      <c r="B14" s="17"/>
      <c r="C14" s="17"/>
      <c r="D14" s="17"/>
      <c r="E14" s="17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</row>
    <row r="15" spans="1:16" s="1" customFormat="1" ht="21" customHeight="1">
      <c r="A15" s="17"/>
      <c r="B15" s="17"/>
      <c r="C15" s="17"/>
      <c r="D15" s="17"/>
      <c r="E15" s="17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</row>
    <row r="16" spans="1:16" s="1" customFormat="1" ht="21" customHeight="1">
      <c r="A16" s="17"/>
      <c r="B16" s="17"/>
      <c r="C16" s="17"/>
      <c r="D16" s="17"/>
      <c r="E16" s="17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</row>
    <row r="17" spans="1:16" s="1" customFormat="1" ht="21" customHeight="1">
      <c r="A17" s="17"/>
      <c r="B17" s="17"/>
      <c r="C17" s="17"/>
      <c r="D17" s="17"/>
      <c r="E17" s="17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</row>
    <row r="18" s="1" customFormat="1" ht="21" customHeight="1"/>
  </sheetData>
  <sheetProtection/>
  <mergeCells count="13">
    <mergeCell ref="F4:F6"/>
    <mergeCell ref="G5:G6"/>
    <mergeCell ref="H5:H6"/>
    <mergeCell ref="A4:A6"/>
    <mergeCell ref="B5:B6"/>
    <mergeCell ref="C5:C6"/>
    <mergeCell ref="D5:D6"/>
    <mergeCell ref="A2:P2"/>
    <mergeCell ref="I5:I6"/>
    <mergeCell ref="J5:J6"/>
    <mergeCell ref="K5:K6"/>
    <mergeCell ref="P5:P6"/>
    <mergeCell ref="E4:E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6"/>
  <sheetViews>
    <sheetView showGridLines="0" showZeros="0" zoomScalePageLayoutView="0" workbookViewId="0" topLeftCell="A1">
      <selection activeCell="W15" sqref="W15:W16"/>
    </sheetView>
  </sheetViews>
  <sheetFormatPr defaultColWidth="9.16015625" defaultRowHeight="21" customHeight="1"/>
  <cols>
    <col min="1" max="1" width="8.66015625" style="2" customWidth="1"/>
    <col min="2" max="4" width="5" style="2" customWidth="1"/>
    <col min="5" max="5" width="26.16015625" style="2" customWidth="1"/>
    <col min="6" max="6" width="15.66015625" style="2" customWidth="1"/>
    <col min="7" max="18" width="8.83203125" style="2" customWidth="1"/>
    <col min="19" max="16384" width="9.16015625" style="2" customWidth="1"/>
  </cols>
  <sheetData>
    <row r="1" ht="21" customHeight="1">
      <c r="R1" s="24" t="s">
        <v>109</v>
      </c>
    </row>
    <row r="2" spans="1:18" ht="30.75" customHeight="1">
      <c r="A2" s="127" t="s">
        <v>261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1:18" ht="21" customHeight="1">
      <c r="A3" s="111" t="s">
        <v>33</v>
      </c>
      <c r="B3" s="32"/>
      <c r="R3" s="24" t="s">
        <v>21</v>
      </c>
    </row>
    <row r="4" spans="1:18" ht="21" customHeight="1">
      <c r="A4" s="123" t="s">
        <v>129</v>
      </c>
      <c r="B4" s="26" t="s">
        <v>255</v>
      </c>
      <c r="C4" s="26"/>
      <c r="D4" s="26"/>
      <c r="E4" s="123" t="s">
        <v>105</v>
      </c>
      <c r="F4" s="123" t="s">
        <v>67</v>
      </c>
      <c r="G4" s="26" t="s">
        <v>16</v>
      </c>
      <c r="H4" s="49"/>
      <c r="I4" s="49"/>
      <c r="J4" s="49"/>
      <c r="K4" s="49"/>
      <c r="L4" s="49"/>
      <c r="M4" s="49"/>
      <c r="N4" s="26"/>
      <c r="O4" s="26"/>
      <c r="P4" s="26"/>
      <c r="Q4" s="26"/>
      <c r="R4" s="26"/>
    </row>
    <row r="5" spans="1:18" ht="36.75" customHeight="1">
      <c r="A5" s="123"/>
      <c r="B5" s="52" t="s">
        <v>107</v>
      </c>
      <c r="C5" s="52" t="s">
        <v>180</v>
      </c>
      <c r="D5" s="52" t="s">
        <v>175</v>
      </c>
      <c r="E5" s="123"/>
      <c r="F5" s="123"/>
      <c r="G5" s="45" t="s">
        <v>17</v>
      </c>
      <c r="H5" s="45" t="s">
        <v>254</v>
      </c>
      <c r="I5" s="45" t="s">
        <v>183</v>
      </c>
      <c r="J5" s="45" t="s">
        <v>167</v>
      </c>
      <c r="K5" s="45" t="s">
        <v>3</v>
      </c>
      <c r="L5" s="45" t="s">
        <v>57</v>
      </c>
      <c r="M5" s="45" t="s">
        <v>224</v>
      </c>
      <c r="N5" s="45" t="s">
        <v>20</v>
      </c>
      <c r="O5" s="45" t="s">
        <v>173</v>
      </c>
      <c r="P5" s="45" t="s">
        <v>23</v>
      </c>
      <c r="Q5" s="45" t="s">
        <v>187</v>
      </c>
      <c r="R5" s="45" t="s">
        <v>85</v>
      </c>
    </row>
    <row r="6" spans="1:18" ht="21" customHeight="1">
      <c r="A6" s="14" t="s">
        <v>164</v>
      </c>
      <c r="B6" s="13" t="s">
        <v>164</v>
      </c>
      <c r="C6" s="13" t="s">
        <v>164</v>
      </c>
      <c r="D6" s="13" t="s">
        <v>164</v>
      </c>
      <c r="E6" s="14" t="s">
        <v>164</v>
      </c>
      <c r="F6" s="13">
        <v>1</v>
      </c>
      <c r="G6" s="13">
        <v>2</v>
      </c>
      <c r="H6" s="13">
        <v>3</v>
      </c>
      <c r="I6" s="13">
        <v>4</v>
      </c>
      <c r="J6" s="14">
        <v>5</v>
      </c>
      <c r="K6" s="14">
        <v>6</v>
      </c>
      <c r="L6" s="14">
        <v>7</v>
      </c>
      <c r="M6" s="14">
        <v>8</v>
      </c>
      <c r="N6" s="14">
        <v>9</v>
      </c>
      <c r="O6" s="13">
        <v>10</v>
      </c>
      <c r="P6" s="13">
        <v>11</v>
      </c>
      <c r="Q6" s="13">
        <v>12</v>
      </c>
      <c r="R6" s="13">
        <v>13</v>
      </c>
    </row>
    <row r="7" spans="1:31" ht="21" customHeight="1">
      <c r="A7" s="100"/>
      <c r="B7" s="100"/>
      <c r="C7" s="100"/>
      <c r="D7" s="100"/>
      <c r="E7" s="100" t="s">
        <v>67</v>
      </c>
      <c r="F7" s="112">
        <v>89247</v>
      </c>
      <c r="G7" s="112">
        <v>50844</v>
      </c>
      <c r="H7" s="112">
        <v>0</v>
      </c>
      <c r="I7" s="112">
        <v>0</v>
      </c>
      <c r="J7" s="112">
        <v>0</v>
      </c>
      <c r="K7" s="112">
        <v>28224</v>
      </c>
      <c r="L7" s="112">
        <v>0</v>
      </c>
      <c r="M7" s="112">
        <v>0</v>
      </c>
      <c r="N7" s="112">
        <v>0</v>
      </c>
      <c r="O7" s="112">
        <v>0</v>
      </c>
      <c r="P7" s="112">
        <v>0</v>
      </c>
      <c r="Q7" s="112">
        <v>0</v>
      </c>
      <c r="R7" s="115">
        <v>10179</v>
      </c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31" s="1" customFormat="1" ht="21" customHeight="1">
      <c r="A8" s="100" t="s">
        <v>121</v>
      </c>
      <c r="B8" s="100"/>
      <c r="C8" s="100"/>
      <c r="D8" s="100"/>
      <c r="E8" s="100" t="s">
        <v>225</v>
      </c>
      <c r="F8" s="112">
        <v>89247</v>
      </c>
      <c r="G8" s="112">
        <v>50844</v>
      </c>
      <c r="H8" s="112">
        <v>0</v>
      </c>
      <c r="I8" s="112">
        <v>0</v>
      </c>
      <c r="J8" s="112">
        <v>0</v>
      </c>
      <c r="K8" s="112">
        <v>28224</v>
      </c>
      <c r="L8" s="112">
        <v>0</v>
      </c>
      <c r="M8" s="112">
        <v>0</v>
      </c>
      <c r="N8" s="112">
        <v>0</v>
      </c>
      <c r="O8" s="112">
        <v>0</v>
      </c>
      <c r="P8" s="112">
        <v>0</v>
      </c>
      <c r="Q8" s="112">
        <v>0</v>
      </c>
      <c r="R8" s="115">
        <v>10179</v>
      </c>
      <c r="S8" s="31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</row>
    <row r="9" spans="1:18" s="1" customFormat="1" ht="21" customHeight="1">
      <c r="A9" s="100" t="s">
        <v>9</v>
      </c>
      <c r="B9" s="100"/>
      <c r="C9" s="100"/>
      <c r="D9" s="100"/>
      <c r="E9" s="100" t="s">
        <v>189</v>
      </c>
      <c r="F9" s="112">
        <v>89247</v>
      </c>
      <c r="G9" s="112">
        <v>50844</v>
      </c>
      <c r="H9" s="112">
        <v>0</v>
      </c>
      <c r="I9" s="112">
        <v>0</v>
      </c>
      <c r="J9" s="112">
        <v>0</v>
      </c>
      <c r="K9" s="112">
        <v>28224</v>
      </c>
      <c r="L9" s="112">
        <v>0</v>
      </c>
      <c r="M9" s="112">
        <v>0</v>
      </c>
      <c r="N9" s="112">
        <v>0</v>
      </c>
      <c r="O9" s="112">
        <v>0</v>
      </c>
      <c r="P9" s="112">
        <v>0</v>
      </c>
      <c r="Q9" s="112">
        <v>0</v>
      </c>
      <c r="R9" s="115">
        <v>10179</v>
      </c>
    </row>
    <row r="10" spans="1:18" s="1" customFormat="1" ht="26.25" customHeight="1">
      <c r="A10" s="100" t="s">
        <v>152</v>
      </c>
      <c r="B10" s="100" t="s">
        <v>72</v>
      </c>
      <c r="C10" s="100" t="s">
        <v>134</v>
      </c>
      <c r="D10" s="100" t="s">
        <v>201</v>
      </c>
      <c r="E10" s="100" t="s">
        <v>248</v>
      </c>
      <c r="F10" s="112">
        <v>28224</v>
      </c>
      <c r="G10" s="112">
        <v>0</v>
      </c>
      <c r="H10" s="112">
        <v>0</v>
      </c>
      <c r="I10" s="112">
        <v>0</v>
      </c>
      <c r="J10" s="112">
        <v>0</v>
      </c>
      <c r="K10" s="112">
        <v>28224</v>
      </c>
      <c r="L10" s="112">
        <v>0</v>
      </c>
      <c r="M10" s="112">
        <v>0</v>
      </c>
      <c r="N10" s="112">
        <v>0</v>
      </c>
      <c r="O10" s="112">
        <v>0</v>
      </c>
      <c r="P10" s="112">
        <v>0</v>
      </c>
      <c r="Q10" s="112">
        <v>0</v>
      </c>
      <c r="R10" s="115">
        <v>0</v>
      </c>
    </row>
    <row r="11" spans="1:18" s="1" customFormat="1" ht="27" customHeight="1">
      <c r="A11" s="100" t="s">
        <v>152</v>
      </c>
      <c r="B11" s="100" t="s">
        <v>72</v>
      </c>
      <c r="C11" s="100" t="s">
        <v>199</v>
      </c>
      <c r="D11" s="100" t="s">
        <v>201</v>
      </c>
      <c r="E11" s="100" t="s">
        <v>89</v>
      </c>
      <c r="F11" s="112">
        <v>61023</v>
      </c>
      <c r="G11" s="112">
        <v>50844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  <c r="N11" s="112">
        <v>0</v>
      </c>
      <c r="O11" s="112">
        <v>0</v>
      </c>
      <c r="P11" s="112">
        <v>0</v>
      </c>
      <c r="Q11" s="112">
        <v>0</v>
      </c>
      <c r="R11" s="115">
        <v>10179</v>
      </c>
    </row>
    <row r="12" spans="1:18" s="1" customFormat="1" ht="21" customHeight="1">
      <c r="A12" s="17"/>
      <c r="B12" s="17"/>
      <c r="C12" s="17"/>
      <c r="D12" s="17"/>
      <c r="E12" s="17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</row>
    <row r="13" spans="1:18" s="1" customFormat="1" ht="21" customHeight="1">
      <c r="A13" s="17"/>
      <c r="B13" s="17"/>
      <c r="C13" s="17"/>
      <c r="D13" s="17"/>
      <c r="E13" s="17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spans="1:18" s="1" customFormat="1" ht="21" customHeight="1">
      <c r="A14" s="17"/>
      <c r="B14" s="17"/>
      <c r="C14" s="17"/>
      <c r="D14" s="17"/>
      <c r="E14" s="17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</row>
    <row r="15" spans="1:18" s="1" customFormat="1" ht="21" customHeight="1">
      <c r="A15" s="17"/>
      <c r="B15" s="17"/>
      <c r="C15" s="17"/>
      <c r="D15" s="17"/>
      <c r="E15" s="17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</row>
    <row r="16" spans="1:18" s="1" customFormat="1" ht="21" customHeight="1">
      <c r="A16" s="17"/>
      <c r="B16" s="17"/>
      <c r="C16" s="17"/>
      <c r="D16" s="17"/>
      <c r="E16" s="17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="1" customFormat="1" ht="21" customHeight="1"/>
    <row r="18" s="1" customFormat="1" ht="21" customHeight="1"/>
    <row r="19" s="1" customFormat="1" ht="21" customHeight="1"/>
  </sheetData>
  <sheetProtection/>
  <mergeCells count="4">
    <mergeCell ref="A4:A5"/>
    <mergeCell ref="E4:E5"/>
    <mergeCell ref="F4:F5"/>
    <mergeCell ref="A2:R2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96" r:id="rId1"/>
  <headerFooter alignWithMargins="0">
    <oddFooter xml:space="preserve">&amp;C第 &amp;P 页,共 &amp;N 页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8"/>
  <sheetViews>
    <sheetView showGridLines="0" showZeros="0" zoomScalePageLayoutView="0" workbookViewId="0" topLeftCell="A1">
      <selection activeCell="D11" sqref="D11"/>
    </sheetView>
  </sheetViews>
  <sheetFormatPr defaultColWidth="9.16015625" defaultRowHeight="21" customHeight="1"/>
  <cols>
    <col min="1" max="1" width="8.66015625" style="2" customWidth="1"/>
    <col min="2" max="4" width="5.16015625" style="2" customWidth="1"/>
    <col min="5" max="5" width="25.83203125" style="2" customWidth="1"/>
    <col min="6" max="6" width="15.83203125" style="2" customWidth="1"/>
    <col min="7" max="7" width="13.33203125" style="2" customWidth="1"/>
    <col min="8" max="11" width="8.83203125" style="2" customWidth="1"/>
    <col min="12" max="13" width="9.16015625" style="2" customWidth="1"/>
    <col min="14" max="22" width="8.83203125" style="2" customWidth="1"/>
    <col min="23" max="16384" width="9.16015625" style="2" customWidth="1"/>
  </cols>
  <sheetData>
    <row r="1" ht="21" customHeight="1">
      <c r="V1" s="24" t="s">
        <v>170</v>
      </c>
    </row>
    <row r="2" spans="1:22" ht="30.75" customHeight="1">
      <c r="A2" s="47" t="s">
        <v>191</v>
      </c>
      <c r="B2" s="48"/>
      <c r="C2" s="128" t="s">
        <v>262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</row>
    <row r="3" spans="1:22" ht="21" customHeight="1">
      <c r="A3" s="111" t="s">
        <v>33</v>
      </c>
      <c r="V3" s="36" t="s">
        <v>21</v>
      </c>
    </row>
    <row r="4" spans="1:22" ht="19.5" customHeight="1">
      <c r="A4" s="123" t="s">
        <v>129</v>
      </c>
      <c r="B4" s="26" t="s">
        <v>255</v>
      </c>
      <c r="C4" s="26"/>
      <c r="D4" s="26"/>
      <c r="E4" s="123" t="s">
        <v>105</v>
      </c>
      <c r="F4" s="123" t="s">
        <v>67</v>
      </c>
      <c r="G4" s="26" t="s">
        <v>169</v>
      </c>
      <c r="H4" s="49"/>
      <c r="I4" s="49"/>
      <c r="J4" s="49"/>
      <c r="K4" s="60"/>
      <c r="L4" s="60"/>
      <c r="M4" s="60"/>
      <c r="N4" s="49"/>
      <c r="O4" s="26"/>
      <c r="P4" s="26"/>
      <c r="Q4" s="26"/>
      <c r="R4" s="26"/>
      <c r="S4" s="26"/>
      <c r="T4" s="26"/>
      <c r="U4" s="26"/>
      <c r="V4" s="49"/>
    </row>
    <row r="5" spans="1:22" ht="18.75" customHeight="1">
      <c r="A5" s="123"/>
      <c r="B5" s="124" t="s">
        <v>107</v>
      </c>
      <c r="C5" s="124" t="s">
        <v>180</v>
      </c>
      <c r="D5" s="124" t="s">
        <v>175</v>
      </c>
      <c r="E5" s="123"/>
      <c r="F5" s="123"/>
      <c r="G5" s="123" t="s">
        <v>140</v>
      </c>
      <c r="H5" s="123" t="s">
        <v>207</v>
      </c>
      <c r="I5" s="123" t="s">
        <v>31</v>
      </c>
      <c r="J5" s="130" t="s">
        <v>104</v>
      </c>
      <c r="K5" s="131" t="s">
        <v>32</v>
      </c>
      <c r="L5" s="131"/>
      <c r="M5" s="131"/>
      <c r="N5" s="125" t="s">
        <v>92</v>
      </c>
      <c r="O5" s="123" t="s">
        <v>242</v>
      </c>
      <c r="P5" s="123" t="s">
        <v>188</v>
      </c>
      <c r="Q5" s="123" t="s">
        <v>127</v>
      </c>
      <c r="R5" s="123" t="s">
        <v>237</v>
      </c>
      <c r="S5" s="123" t="s">
        <v>174</v>
      </c>
      <c r="T5" s="123" t="s">
        <v>75</v>
      </c>
      <c r="U5" s="123" t="s">
        <v>2</v>
      </c>
      <c r="V5" s="123" t="s">
        <v>85</v>
      </c>
    </row>
    <row r="6" spans="1:22" ht="27" customHeight="1">
      <c r="A6" s="123"/>
      <c r="B6" s="124"/>
      <c r="C6" s="124"/>
      <c r="D6" s="124"/>
      <c r="E6" s="123"/>
      <c r="F6" s="123"/>
      <c r="G6" s="123"/>
      <c r="H6" s="123"/>
      <c r="I6" s="123"/>
      <c r="J6" s="130"/>
      <c r="K6" s="61" t="s">
        <v>171</v>
      </c>
      <c r="L6" s="61" t="s">
        <v>69</v>
      </c>
      <c r="M6" s="61" t="s">
        <v>13</v>
      </c>
      <c r="N6" s="125"/>
      <c r="O6" s="123"/>
      <c r="P6" s="123"/>
      <c r="Q6" s="123"/>
      <c r="R6" s="123"/>
      <c r="S6" s="123"/>
      <c r="T6" s="123"/>
      <c r="U6" s="123"/>
      <c r="V6" s="123"/>
    </row>
    <row r="7" spans="1:38" ht="21" customHeight="1">
      <c r="A7" s="14" t="s">
        <v>164</v>
      </c>
      <c r="B7" s="13" t="s">
        <v>164</v>
      </c>
      <c r="C7" s="13" t="s">
        <v>164</v>
      </c>
      <c r="D7" s="13" t="s">
        <v>164</v>
      </c>
      <c r="E7" s="14" t="s">
        <v>164</v>
      </c>
      <c r="F7" s="46">
        <v>1</v>
      </c>
      <c r="G7" s="46">
        <v>2</v>
      </c>
      <c r="H7" s="46">
        <v>3</v>
      </c>
      <c r="I7" s="46">
        <v>4</v>
      </c>
      <c r="J7" s="46">
        <v>5</v>
      </c>
      <c r="K7" s="62">
        <v>6</v>
      </c>
      <c r="L7" s="62">
        <v>7</v>
      </c>
      <c r="M7" s="62">
        <v>8</v>
      </c>
      <c r="N7" s="46">
        <v>7</v>
      </c>
      <c r="O7" s="46">
        <v>8</v>
      </c>
      <c r="P7" s="46">
        <v>9</v>
      </c>
      <c r="Q7" s="46">
        <v>10</v>
      </c>
      <c r="R7" s="46">
        <v>11</v>
      </c>
      <c r="S7" s="46">
        <v>12</v>
      </c>
      <c r="T7" s="46">
        <v>13</v>
      </c>
      <c r="U7" s="46">
        <v>14</v>
      </c>
      <c r="V7" s="46">
        <v>15</v>
      </c>
      <c r="W7" s="37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</row>
    <row r="8" spans="1:38" ht="21" customHeight="1">
      <c r="A8" s="100"/>
      <c r="B8" s="100"/>
      <c r="C8" s="100"/>
      <c r="D8" s="100"/>
      <c r="E8" s="100" t="s">
        <v>67</v>
      </c>
      <c r="F8" s="99">
        <v>231200</v>
      </c>
      <c r="G8" s="85">
        <v>231200</v>
      </c>
      <c r="H8" s="101">
        <v>20000</v>
      </c>
      <c r="I8" s="99">
        <v>6200</v>
      </c>
      <c r="J8" s="99">
        <v>13800</v>
      </c>
      <c r="K8" s="99">
        <v>0</v>
      </c>
      <c r="L8" s="99">
        <v>0</v>
      </c>
      <c r="M8" s="85">
        <v>20000</v>
      </c>
      <c r="N8" s="101">
        <v>35000</v>
      </c>
      <c r="O8" s="99">
        <v>0</v>
      </c>
      <c r="P8" s="99">
        <v>0</v>
      </c>
      <c r="Q8" s="85">
        <v>50000</v>
      </c>
      <c r="R8" s="101">
        <v>0</v>
      </c>
      <c r="S8" s="99">
        <v>0</v>
      </c>
      <c r="T8" s="99">
        <v>0</v>
      </c>
      <c r="U8" s="99">
        <v>0</v>
      </c>
      <c r="V8" s="85">
        <v>86200</v>
      </c>
      <c r="W8" s="37"/>
      <c r="X8" s="37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</row>
    <row r="9" spans="1:23" s="1" customFormat="1" ht="21" customHeight="1">
      <c r="A9" s="100" t="s">
        <v>121</v>
      </c>
      <c r="B9" s="100"/>
      <c r="C9" s="100"/>
      <c r="D9" s="100"/>
      <c r="E9" s="100" t="s">
        <v>225</v>
      </c>
      <c r="F9" s="99">
        <v>231200</v>
      </c>
      <c r="G9" s="85">
        <v>231200</v>
      </c>
      <c r="H9" s="101">
        <v>20000</v>
      </c>
      <c r="I9" s="99">
        <v>6200</v>
      </c>
      <c r="J9" s="99">
        <v>13800</v>
      </c>
      <c r="K9" s="99">
        <v>0</v>
      </c>
      <c r="L9" s="99">
        <v>0</v>
      </c>
      <c r="M9" s="85">
        <v>20000</v>
      </c>
      <c r="N9" s="101">
        <v>35000</v>
      </c>
      <c r="O9" s="99">
        <v>0</v>
      </c>
      <c r="P9" s="99">
        <v>0</v>
      </c>
      <c r="Q9" s="85">
        <v>50000</v>
      </c>
      <c r="R9" s="101">
        <v>0</v>
      </c>
      <c r="S9" s="99">
        <v>0</v>
      </c>
      <c r="T9" s="99">
        <v>0</v>
      </c>
      <c r="U9" s="99">
        <v>0</v>
      </c>
      <c r="V9" s="85">
        <v>86200</v>
      </c>
      <c r="W9" s="2"/>
    </row>
    <row r="10" spans="1:22" s="1" customFormat="1" ht="21" customHeight="1">
      <c r="A10" s="100" t="s">
        <v>9</v>
      </c>
      <c r="B10" s="100"/>
      <c r="C10" s="100"/>
      <c r="D10" s="100"/>
      <c r="E10" s="100" t="s">
        <v>189</v>
      </c>
      <c r="F10" s="99">
        <v>231200</v>
      </c>
      <c r="G10" s="85">
        <v>231200</v>
      </c>
      <c r="H10" s="101">
        <v>20000</v>
      </c>
      <c r="I10" s="99">
        <v>6200</v>
      </c>
      <c r="J10" s="99">
        <v>13800</v>
      </c>
      <c r="K10" s="99">
        <v>0</v>
      </c>
      <c r="L10" s="99">
        <v>0</v>
      </c>
      <c r="M10" s="85">
        <v>20000</v>
      </c>
      <c r="N10" s="101">
        <v>35000</v>
      </c>
      <c r="O10" s="99">
        <v>0</v>
      </c>
      <c r="P10" s="99">
        <v>0</v>
      </c>
      <c r="Q10" s="85">
        <v>50000</v>
      </c>
      <c r="R10" s="101">
        <v>0</v>
      </c>
      <c r="S10" s="99">
        <v>0</v>
      </c>
      <c r="T10" s="99">
        <v>0</v>
      </c>
      <c r="U10" s="99">
        <v>0</v>
      </c>
      <c r="V10" s="85">
        <v>86200</v>
      </c>
    </row>
    <row r="11" spans="1:22" s="1" customFormat="1" ht="26.25" customHeight="1">
      <c r="A11" s="100" t="s">
        <v>152</v>
      </c>
      <c r="B11" s="100" t="s">
        <v>72</v>
      </c>
      <c r="C11" s="100" t="s">
        <v>134</v>
      </c>
      <c r="D11" s="100" t="s">
        <v>201</v>
      </c>
      <c r="E11" s="100" t="s">
        <v>248</v>
      </c>
      <c r="F11" s="99">
        <v>211200</v>
      </c>
      <c r="G11" s="85">
        <v>211200</v>
      </c>
      <c r="H11" s="101">
        <v>0</v>
      </c>
      <c r="I11" s="99">
        <v>6200</v>
      </c>
      <c r="J11" s="99">
        <v>13800</v>
      </c>
      <c r="K11" s="99">
        <v>0</v>
      </c>
      <c r="L11" s="99">
        <v>0</v>
      </c>
      <c r="M11" s="85">
        <v>20000</v>
      </c>
      <c r="N11" s="101">
        <v>35000</v>
      </c>
      <c r="O11" s="99">
        <v>0</v>
      </c>
      <c r="P11" s="99">
        <v>0</v>
      </c>
      <c r="Q11" s="85">
        <v>50000</v>
      </c>
      <c r="R11" s="101">
        <v>0</v>
      </c>
      <c r="S11" s="99">
        <v>0</v>
      </c>
      <c r="T11" s="99">
        <v>0</v>
      </c>
      <c r="U11" s="99">
        <v>0</v>
      </c>
      <c r="V11" s="85">
        <v>86200</v>
      </c>
    </row>
    <row r="12" spans="1:22" s="1" customFormat="1" ht="33" customHeight="1">
      <c r="A12" s="100" t="s">
        <v>152</v>
      </c>
      <c r="B12" s="100" t="s">
        <v>72</v>
      </c>
      <c r="C12" s="100" t="s">
        <v>134</v>
      </c>
      <c r="D12" s="100" t="s">
        <v>22</v>
      </c>
      <c r="E12" s="100" t="s">
        <v>156</v>
      </c>
      <c r="F12" s="99">
        <v>20000</v>
      </c>
      <c r="G12" s="85">
        <v>20000</v>
      </c>
      <c r="H12" s="101">
        <v>20000</v>
      </c>
      <c r="I12" s="99">
        <v>0</v>
      </c>
      <c r="J12" s="99">
        <v>0</v>
      </c>
      <c r="K12" s="99">
        <v>0</v>
      </c>
      <c r="L12" s="99">
        <v>0</v>
      </c>
      <c r="M12" s="85">
        <v>0</v>
      </c>
      <c r="N12" s="101">
        <v>0</v>
      </c>
      <c r="O12" s="99">
        <v>0</v>
      </c>
      <c r="P12" s="99">
        <v>0</v>
      </c>
      <c r="Q12" s="85">
        <v>0</v>
      </c>
      <c r="R12" s="101">
        <v>0</v>
      </c>
      <c r="S12" s="99">
        <v>0</v>
      </c>
      <c r="T12" s="99">
        <v>0</v>
      </c>
      <c r="U12" s="99">
        <v>0</v>
      </c>
      <c r="V12" s="85">
        <v>0</v>
      </c>
    </row>
    <row r="13" spans="1:22" s="1" customFormat="1" ht="21" customHeight="1">
      <c r="A13" s="17"/>
      <c r="B13" s="17"/>
      <c r="C13" s="17"/>
      <c r="D13" s="17"/>
      <c r="E13" s="17"/>
      <c r="F13" s="44"/>
      <c r="G13" s="44"/>
      <c r="H13" s="44"/>
      <c r="I13" s="44"/>
      <c r="J13" s="44"/>
      <c r="K13" s="44"/>
      <c r="L13" s="42"/>
      <c r="M13" s="42"/>
      <c r="N13" s="44"/>
      <c r="O13" s="44"/>
      <c r="P13" s="44"/>
      <c r="Q13" s="44"/>
      <c r="R13" s="44"/>
      <c r="S13" s="44"/>
      <c r="T13" s="44"/>
      <c r="U13" s="44"/>
      <c r="V13" s="44"/>
    </row>
    <row r="14" spans="1:22" s="1" customFormat="1" ht="21" customHeight="1">
      <c r="A14" s="17"/>
      <c r="B14" s="17"/>
      <c r="C14" s="17"/>
      <c r="D14" s="17"/>
      <c r="E14" s="17"/>
      <c r="F14" s="44"/>
      <c r="G14" s="44"/>
      <c r="H14" s="44"/>
      <c r="I14" s="44"/>
      <c r="J14" s="44"/>
      <c r="K14" s="44"/>
      <c r="L14" s="42"/>
      <c r="M14" s="42"/>
      <c r="N14" s="44"/>
      <c r="O14" s="44"/>
      <c r="P14" s="44"/>
      <c r="Q14" s="44"/>
      <c r="R14" s="44"/>
      <c r="S14" s="44"/>
      <c r="T14" s="44"/>
      <c r="U14" s="44"/>
      <c r="V14" s="44"/>
    </row>
    <row r="15" spans="1:22" s="1" customFormat="1" ht="21" customHeight="1">
      <c r="A15" s="17"/>
      <c r="B15" s="17"/>
      <c r="C15" s="17"/>
      <c r="D15" s="17"/>
      <c r="E15" s="17"/>
      <c r="F15" s="44"/>
      <c r="G15" s="44"/>
      <c r="H15" s="44"/>
      <c r="I15" s="44"/>
      <c r="J15" s="44"/>
      <c r="K15" s="44"/>
      <c r="L15" s="42"/>
      <c r="M15" s="42"/>
      <c r="N15" s="44"/>
      <c r="O15" s="44"/>
      <c r="P15" s="44"/>
      <c r="Q15" s="44"/>
      <c r="R15" s="44"/>
      <c r="S15" s="44"/>
      <c r="T15" s="44"/>
      <c r="U15" s="44"/>
      <c r="V15" s="44"/>
    </row>
    <row r="16" spans="1:22" s="1" customFormat="1" ht="21" customHeight="1">
      <c r="A16" s="17"/>
      <c r="B16" s="17"/>
      <c r="C16" s="17"/>
      <c r="D16" s="17"/>
      <c r="E16" s="17"/>
      <c r="F16" s="44"/>
      <c r="G16" s="44"/>
      <c r="H16" s="44"/>
      <c r="I16" s="44"/>
      <c r="J16" s="44"/>
      <c r="K16" s="44"/>
      <c r="L16" s="42"/>
      <c r="M16" s="42"/>
      <c r="N16" s="44"/>
      <c r="O16" s="44"/>
      <c r="P16" s="44"/>
      <c r="Q16" s="44"/>
      <c r="R16" s="44"/>
      <c r="S16" s="44"/>
      <c r="T16" s="44"/>
      <c r="U16" s="44"/>
      <c r="V16" s="44"/>
    </row>
    <row r="17" spans="1:22" s="1" customFormat="1" ht="21" customHeight="1">
      <c r="A17" s="17"/>
      <c r="B17" s="17"/>
      <c r="C17" s="17"/>
      <c r="D17" s="17"/>
      <c r="E17" s="17"/>
      <c r="F17" s="44"/>
      <c r="G17" s="44"/>
      <c r="H17" s="44"/>
      <c r="I17" s="44"/>
      <c r="J17" s="44"/>
      <c r="K17" s="44"/>
      <c r="L17" s="42"/>
      <c r="M17" s="42"/>
      <c r="N17" s="44"/>
      <c r="O17" s="44"/>
      <c r="P17" s="44"/>
      <c r="Q17" s="44"/>
      <c r="R17" s="44"/>
      <c r="S17" s="44"/>
      <c r="T17" s="44"/>
      <c r="U17" s="44"/>
      <c r="V17" s="44"/>
    </row>
    <row r="18" s="1" customFormat="1" ht="21" customHeight="1"/>
    <row r="19" s="1" customFormat="1" ht="21" customHeight="1"/>
    <row r="20" s="1" customFormat="1" ht="21" customHeight="1"/>
    <row r="24" ht="21" customHeight="1">
      <c r="E24" s="32"/>
    </row>
    <row r="28" spans="20:21" ht="21" customHeight="1">
      <c r="T28" s="32"/>
      <c r="U28" s="32"/>
    </row>
  </sheetData>
  <sheetProtection/>
  <mergeCells count="21">
    <mergeCell ref="V5:V6"/>
    <mergeCell ref="Q5:Q6"/>
    <mergeCell ref="R5:R6"/>
    <mergeCell ref="S5:S6"/>
    <mergeCell ref="T5:T6"/>
    <mergeCell ref="A4:A6"/>
    <mergeCell ref="B5:B6"/>
    <mergeCell ref="C5:C6"/>
    <mergeCell ref="D5:D6"/>
    <mergeCell ref="E4:E6"/>
    <mergeCell ref="U5:U6"/>
    <mergeCell ref="F4:F6"/>
    <mergeCell ref="G5:G6"/>
    <mergeCell ref="H5:H6"/>
    <mergeCell ref="I5:I6"/>
    <mergeCell ref="C2:V2"/>
    <mergeCell ref="J5:J6"/>
    <mergeCell ref="N5:N6"/>
    <mergeCell ref="O5:O6"/>
    <mergeCell ref="P5:P6"/>
    <mergeCell ref="K5:M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78" r:id="rId1"/>
  <headerFooter alignWithMargins="0">
    <oddFooter xml:space="preserve">&amp;C第 &amp;P 页,共 &amp;N 页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showZeros="0" zoomScalePageLayoutView="0" workbookViewId="0" topLeftCell="A1">
      <selection activeCell="A3" sqref="A3:D3"/>
    </sheetView>
  </sheetViews>
  <sheetFormatPr defaultColWidth="9.16015625" defaultRowHeight="21" customHeight="1"/>
  <cols>
    <col min="1" max="1" width="11.5" style="2" customWidth="1"/>
    <col min="2" max="4" width="8.16015625" style="2" customWidth="1"/>
    <col min="5" max="5" width="29.66015625" style="2" customWidth="1"/>
    <col min="6" max="6" width="16.83203125" style="2" customWidth="1"/>
    <col min="7" max="11" width="17.83203125" style="2" customWidth="1"/>
    <col min="12" max="16384" width="9.16015625" style="2" customWidth="1"/>
  </cols>
  <sheetData>
    <row r="1" ht="21" customHeight="1">
      <c r="K1" s="24" t="s">
        <v>223</v>
      </c>
    </row>
    <row r="2" spans="1:11" ht="30.75" customHeight="1">
      <c r="A2" s="127" t="s">
        <v>266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ht="21" customHeight="1">
      <c r="A3" s="148" t="s">
        <v>267</v>
      </c>
      <c r="B3" s="148"/>
      <c r="C3" s="148"/>
      <c r="D3" s="148"/>
      <c r="K3" s="24" t="s">
        <v>21</v>
      </c>
    </row>
    <row r="4" spans="1:11" ht="21" customHeight="1">
      <c r="A4" s="123" t="s">
        <v>129</v>
      </c>
      <c r="B4" s="26" t="s">
        <v>255</v>
      </c>
      <c r="C4" s="26"/>
      <c r="D4" s="26"/>
      <c r="E4" s="123" t="s">
        <v>105</v>
      </c>
      <c r="F4" s="123" t="s">
        <v>67</v>
      </c>
      <c r="G4" s="49" t="s">
        <v>55</v>
      </c>
      <c r="H4" s="49"/>
      <c r="I4" s="49"/>
      <c r="J4" s="49"/>
      <c r="K4" s="49"/>
    </row>
    <row r="5" spans="1:11" ht="21" customHeight="1">
      <c r="A5" s="123"/>
      <c r="B5" s="124" t="s">
        <v>107</v>
      </c>
      <c r="C5" s="124" t="s">
        <v>180</v>
      </c>
      <c r="D5" s="124" t="s">
        <v>175</v>
      </c>
      <c r="E5" s="123"/>
      <c r="F5" s="123"/>
      <c r="G5" s="123" t="s">
        <v>232</v>
      </c>
      <c r="H5" s="132" t="s">
        <v>231</v>
      </c>
      <c r="I5" s="132" t="s">
        <v>35</v>
      </c>
      <c r="J5" s="134" t="s">
        <v>204</v>
      </c>
      <c r="K5" s="134" t="s">
        <v>85</v>
      </c>
    </row>
    <row r="6" spans="1:11" ht="31.5" customHeight="1">
      <c r="A6" s="123"/>
      <c r="B6" s="124"/>
      <c r="C6" s="124"/>
      <c r="D6" s="124"/>
      <c r="E6" s="123"/>
      <c r="F6" s="123"/>
      <c r="G6" s="123"/>
      <c r="H6" s="133"/>
      <c r="I6" s="133"/>
      <c r="J6" s="135"/>
      <c r="K6" s="135"/>
    </row>
    <row r="7" spans="1:11" ht="21" customHeight="1">
      <c r="A7" s="14" t="s">
        <v>164</v>
      </c>
      <c r="B7" s="14" t="s">
        <v>164</v>
      </c>
      <c r="C7" s="14" t="s">
        <v>164</v>
      </c>
      <c r="D7" s="14" t="s">
        <v>164</v>
      </c>
      <c r="E7" s="14" t="s">
        <v>164</v>
      </c>
      <c r="F7" s="14">
        <v>1</v>
      </c>
      <c r="G7" s="14">
        <v>2</v>
      </c>
      <c r="H7" s="14">
        <v>3</v>
      </c>
      <c r="I7" s="14">
        <v>4</v>
      </c>
      <c r="J7" s="14">
        <v>5</v>
      </c>
      <c r="K7" s="14">
        <v>6</v>
      </c>
    </row>
    <row r="8" spans="1:12" ht="21" customHeight="1">
      <c r="A8" s="100"/>
      <c r="B8" s="100"/>
      <c r="C8" s="100"/>
      <c r="D8" s="100"/>
      <c r="E8" s="100"/>
      <c r="F8" s="99"/>
      <c r="G8" s="99"/>
      <c r="H8" s="99"/>
      <c r="I8" s="99"/>
      <c r="J8" s="99"/>
      <c r="K8" s="85"/>
      <c r="L8" s="32"/>
    </row>
    <row r="9" spans="1:12" s="1" customFormat="1" ht="21" customHeight="1">
      <c r="A9" s="15"/>
      <c r="B9" s="15"/>
      <c r="C9" s="15"/>
      <c r="D9" s="15"/>
      <c r="E9" s="15"/>
      <c r="F9" s="42"/>
      <c r="G9" s="42"/>
      <c r="H9" s="42"/>
      <c r="I9" s="42"/>
      <c r="J9" s="42"/>
      <c r="K9" s="42"/>
      <c r="L9" s="2"/>
    </row>
    <row r="10" spans="1:11" s="1" customFormat="1" ht="21" customHeight="1">
      <c r="A10" s="17"/>
      <c r="B10" s="17"/>
      <c r="C10" s="17"/>
      <c r="D10" s="17"/>
      <c r="E10" s="17"/>
      <c r="F10" s="44"/>
      <c r="G10" s="44"/>
      <c r="H10" s="44"/>
      <c r="I10" s="44"/>
      <c r="J10" s="44"/>
      <c r="K10" s="44"/>
    </row>
    <row r="11" spans="1:11" s="1" customFormat="1" ht="21" customHeight="1">
      <c r="A11" s="17"/>
      <c r="B11" s="17"/>
      <c r="C11" s="17"/>
      <c r="D11" s="17"/>
      <c r="E11" s="17"/>
      <c r="F11" s="44"/>
      <c r="G11" s="44"/>
      <c r="H11" s="44"/>
      <c r="I11" s="44"/>
      <c r="J11" s="44"/>
      <c r="K11" s="44"/>
    </row>
    <row r="12" spans="1:11" s="1" customFormat="1" ht="21" customHeight="1">
      <c r="A12" s="17"/>
      <c r="B12" s="17"/>
      <c r="C12" s="17"/>
      <c r="D12" s="17"/>
      <c r="E12" s="17"/>
      <c r="F12" s="44"/>
      <c r="G12" s="44"/>
      <c r="H12" s="44"/>
      <c r="I12" s="44"/>
      <c r="J12" s="44"/>
      <c r="K12" s="44"/>
    </row>
    <row r="13" spans="1:11" s="1" customFormat="1" ht="21" customHeight="1">
      <c r="A13" s="17"/>
      <c r="B13" s="17"/>
      <c r="C13" s="17"/>
      <c r="D13" s="17"/>
      <c r="E13" s="17"/>
      <c r="F13" s="44"/>
      <c r="G13" s="44"/>
      <c r="H13" s="44"/>
      <c r="I13" s="44"/>
      <c r="J13" s="44"/>
      <c r="K13" s="44"/>
    </row>
    <row r="14" spans="1:11" s="1" customFormat="1" ht="21" customHeight="1">
      <c r="A14" s="17"/>
      <c r="B14" s="17"/>
      <c r="C14" s="17"/>
      <c r="D14" s="17"/>
      <c r="E14" s="17"/>
      <c r="F14" s="44"/>
      <c r="G14" s="44"/>
      <c r="H14" s="44"/>
      <c r="I14" s="44"/>
      <c r="J14" s="44"/>
      <c r="K14" s="44"/>
    </row>
    <row r="15" spans="1:11" s="1" customFormat="1" ht="21" customHeight="1">
      <c r="A15" s="17"/>
      <c r="B15" s="17"/>
      <c r="C15" s="17"/>
      <c r="D15" s="17"/>
      <c r="E15" s="17"/>
      <c r="F15" s="44"/>
      <c r="G15" s="44"/>
      <c r="H15" s="44"/>
      <c r="I15" s="44"/>
      <c r="J15" s="44"/>
      <c r="K15" s="44"/>
    </row>
    <row r="16" spans="1:11" s="1" customFormat="1" ht="21" customHeight="1">
      <c r="A16" s="17"/>
      <c r="B16" s="17"/>
      <c r="C16" s="17"/>
      <c r="D16" s="17"/>
      <c r="E16" s="17"/>
      <c r="F16" s="44"/>
      <c r="G16" s="44"/>
      <c r="H16" s="44"/>
      <c r="I16" s="44"/>
      <c r="J16" s="44"/>
      <c r="K16" s="44"/>
    </row>
    <row r="17" spans="1:11" s="1" customFormat="1" ht="21" customHeight="1">
      <c r="A17" s="17"/>
      <c r="B17" s="17"/>
      <c r="C17" s="17"/>
      <c r="D17" s="17"/>
      <c r="E17" s="17"/>
      <c r="F17" s="44"/>
      <c r="G17" s="44"/>
      <c r="H17" s="44"/>
      <c r="I17" s="44"/>
      <c r="J17" s="44"/>
      <c r="K17" s="44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  <row r="54" s="1" customFormat="1" ht="21" customHeight="1"/>
    <row r="55" s="1" customFormat="1" ht="21" customHeight="1"/>
    <row r="56" s="1" customFormat="1" ht="21" customHeight="1"/>
    <row r="57" s="1" customFormat="1" ht="21" customHeight="1"/>
    <row r="58" s="1" customFormat="1" ht="21" customHeight="1"/>
    <row r="59" s="1" customFormat="1" ht="21" customHeight="1"/>
    <row r="60" s="1" customFormat="1" ht="21" customHeight="1"/>
    <row r="61" s="1" customFormat="1" ht="21" customHeight="1"/>
    <row r="62" s="1" customFormat="1" ht="21" customHeight="1"/>
    <row r="63" s="1" customFormat="1" ht="21" customHeight="1"/>
    <row r="64" s="1" customFormat="1" ht="21" customHeight="1"/>
    <row r="65" s="1" customFormat="1" ht="21" customHeight="1"/>
    <row r="66" s="1" customFormat="1" ht="21" customHeight="1"/>
    <row r="67" s="1" customFormat="1" ht="21" customHeight="1"/>
    <row r="68" s="1" customFormat="1" ht="21" customHeight="1"/>
    <row r="69" s="1" customFormat="1" ht="21" customHeight="1"/>
    <row r="70" s="1" customFormat="1" ht="21" customHeight="1"/>
    <row r="71" s="1" customFormat="1" ht="21" customHeight="1"/>
  </sheetData>
  <sheetProtection/>
  <mergeCells count="13">
    <mergeCell ref="K5:K6"/>
    <mergeCell ref="E4:E6"/>
    <mergeCell ref="F4:F6"/>
    <mergeCell ref="G5:G6"/>
    <mergeCell ref="H5:H6"/>
    <mergeCell ref="A2:K2"/>
    <mergeCell ref="A3:D3"/>
    <mergeCell ref="A4:A6"/>
    <mergeCell ref="B5:B6"/>
    <mergeCell ref="C5:C6"/>
    <mergeCell ref="D5:D6"/>
    <mergeCell ref="I5:I6"/>
    <mergeCell ref="J5:J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4"/>
  <sheetViews>
    <sheetView showGridLines="0" showZeros="0" zoomScalePageLayoutView="0" workbookViewId="0" topLeftCell="A1">
      <selection activeCell="A11" sqref="A11"/>
    </sheetView>
  </sheetViews>
  <sheetFormatPr defaultColWidth="9.16015625" defaultRowHeight="12.75" customHeight="1"/>
  <cols>
    <col min="1" max="1" width="25.33203125" style="0" customWidth="1"/>
    <col min="2" max="14" width="12.66015625" style="0" customWidth="1"/>
  </cols>
  <sheetData>
    <row r="1" ht="12.75" customHeight="1">
      <c r="N1" s="58" t="s">
        <v>162</v>
      </c>
    </row>
    <row r="2" spans="1:14" ht="12.75" customHeight="1">
      <c r="A2" s="136" t="s">
        <v>265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ht="12.75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5" spans="1:14" ht="14.25" customHeight="1">
      <c r="A5" s="120" t="s">
        <v>33</v>
      </c>
      <c r="N5" s="58" t="s">
        <v>21</v>
      </c>
    </row>
    <row r="6" spans="1:14" ht="20.25" customHeight="1">
      <c r="A6" s="124" t="s">
        <v>124</v>
      </c>
      <c r="B6" s="124" t="s">
        <v>176</v>
      </c>
      <c r="C6" s="124"/>
      <c r="D6" s="124"/>
      <c r="E6" s="124" t="s">
        <v>127</v>
      </c>
      <c r="F6" s="124"/>
      <c r="G6" s="124"/>
      <c r="H6" s="124" t="s">
        <v>234</v>
      </c>
      <c r="I6" s="124"/>
      <c r="J6" s="124"/>
      <c r="K6" s="124"/>
      <c r="L6" s="124"/>
      <c r="M6" s="124"/>
      <c r="N6" s="124"/>
    </row>
    <row r="7" spans="1:14" ht="20.25" customHeight="1">
      <c r="A7" s="124"/>
      <c r="B7" s="124" t="s">
        <v>140</v>
      </c>
      <c r="C7" s="124" t="s">
        <v>226</v>
      </c>
      <c r="D7" s="124" t="s">
        <v>95</v>
      </c>
      <c r="E7" s="124" t="s">
        <v>140</v>
      </c>
      <c r="F7" s="124" t="s">
        <v>226</v>
      </c>
      <c r="G7" s="124" t="s">
        <v>95</v>
      </c>
      <c r="H7" s="124" t="s">
        <v>67</v>
      </c>
      <c r="I7" s="124" t="s">
        <v>252</v>
      </c>
      <c r="J7" s="124"/>
      <c r="K7" s="124"/>
      <c r="L7" s="124" t="s">
        <v>204</v>
      </c>
      <c r="M7" s="124"/>
      <c r="N7" s="124"/>
    </row>
    <row r="8" spans="1:14" ht="20.25" customHeight="1">
      <c r="A8" s="124"/>
      <c r="B8" s="124"/>
      <c r="C8" s="124"/>
      <c r="D8" s="124"/>
      <c r="E8" s="124"/>
      <c r="F8" s="124"/>
      <c r="G8" s="124"/>
      <c r="H8" s="124"/>
      <c r="I8" s="39" t="s">
        <v>140</v>
      </c>
      <c r="J8" s="39" t="s">
        <v>226</v>
      </c>
      <c r="K8" s="39" t="s">
        <v>95</v>
      </c>
      <c r="L8" s="39" t="s">
        <v>140</v>
      </c>
      <c r="M8" s="39" t="s">
        <v>226</v>
      </c>
      <c r="N8" s="39" t="s">
        <v>95</v>
      </c>
    </row>
    <row r="9" spans="1:37" ht="23.25" customHeight="1">
      <c r="A9" s="14" t="s">
        <v>164</v>
      </c>
      <c r="B9" s="55">
        <v>1</v>
      </c>
      <c r="C9" s="55">
        <v>2</v>
      </c>
      <c r="D9" s="55">
        <v>3</v>
      </c>
      <c r="E9" s="55">
        <v>4</v>
      </c>
      <c r="F9" s="55">
        <v>5</v>
      </c>
      <c r="G9" s="55">
        <v>6</v>
      </c>
      <c r="H9" s="55">
        <v>7</v>
      </c>
      <c r="I9" s="55">
        <v>8</v>
      </c>
      <c r="J9" s="55">
        <v>9</v>
      </c>
      <c r="K9" s="55">
        <v>10</v>
      </c>
      <c r="L9" s="55">
        <v>11</v>
      </c>
      <c r="M9" s="55">
        <v>12</v>
      </c>
      <c r="N9" s="55">
        <v>13</v>
      </c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</row>
    <row r="10" spans="1:37" ht="23.25" customHeight="1">
      <c r="A10" s="119" t="s">
        <v>67</v>
      </c>
      <c r="B10" s="110">
        <v>0</v>
      </c>
      <c r="C10" s="110">
        <v>0</v>
      </c>
      <c r="D10" s="110">
        <v>0</v>
      </c>
      <c r="E10" s="110">
        <v>50000</v>
      </c>
      <c r="F10" s="110">
        <v>50000</v>
      </c>
      <c r="G10" s="110">
        <v>0</v>
      </c>
      <c r="H10" s="110">
        <v>20000</v>
      </c>
      <c r="I10" s="110">
        <v>20000</v>
      </c>
      <c r="J10" s="110">
        <v>20000</v>
      </c>
      <c r="K10" s="110">
        <v>0</v>
      </c>
      <c r="L10" s="110">
        <v>0</v>
      </c>
      <c r="M10" s="110">
        <v>0</v>
      </c>
      <c r="N10" s="110">
        <v>0</v>
      </c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</row>
    <row r="11" spans="1:37" ht="23.25" customHeight="1">
      <c r="A11" s="119" t="s">
        <v>225</v>
      </c>
      <c r="B11" s="110">
        <v>0</v>
      </c>
      <c r="C11" s="110">
        <v>0</v>
      </c>
      <c r="D11" s="110">
        <v>0</v>
      </c>
      <c r="E11" s="110">
        <v>50000</v>
      </c>
      <c r="F11" s="110">
        <v>50000</v>
      </c>
      <c r="G11" s="110">
        <v>0</v>
      </c>
      <c r="H11" s="110">
        <v>20000</v>
      </c>
      <c r="I11" s="110">
        <v>20000</v>
      </c>
      <c r="J11" s="110">
        <v>20000</v>
      </c>
      <c r="K11" s="110">
        <v>0</v>
      </c>
      <c r="L11" s="110">
        <v>0</v>
      </c>
      <c r="M11" s="110">
        <v>0</v>
      </c>
      <c r="N11" s="110">
        <v>0</v>
      </c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</row>
    <row r="12" spans="1:37" ht="23.25" customHeight="1">
      <c r="A12" s="119" t="s">
        <v>189</v>
      </c>
      <c r="B12" s="110">
        <v>0</v>
      </c>
      <c r="C12" s="110">
        <v>0</v>
      </c>
      <c r="D12" s="110">
        <v>0</v>
      </c>
      <c r="E12" s="110">
        <v>50000</v>
      </c>
      <c r="F12" s="110">
        <v>50000</v>
      </c>
      <c r="G12" s="110">
        <v>0</v>
      </c>
      <c r="H12" s="110">
        <v>20000</v>
      </c>
      <c r="I12" s="110">
        <v>20000</v>
      </c>
      <c r="J12" s="110">
        <v>20000</v>
      </c>
      <c r="K12" s="110">
        <v>0</v>
      </c>
      <c r="L12" s="110">
        <v>0</v>
      </c>
      <c r="M12" s="110">
        <v>0</v>
      </c>
      <c r="N12" s="110">
        <v>0</v>
      </c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</row>
    <row r="13" spans="1:37" ht="25.5" customHeight="1">
      <c r="A13" s="119" t="s">
        <v>248</v>
      </c>
      <c r="B13" s="110">
        <v>0</v>
      </c>
      <c r="C13" s="110">
        <v>0</v>
      </c>
      <c r="D13" s="110">
        <v>0</v>
      </c>
      <c r="E13" s="110">
        <v>50000</v>
      </c>
      <c r="F13" s="110">
        <v>50000</v>
      </c>
      <c r="G13" s="110">
        <v>0</v>
      </c>
      <c r="H13" s="110">
        <v>20000</v>
      </c>
      <c r="I13" s="110">
        <v>20000</v>
      </c>
      <c r="J13" s="110">
        <v>20000</v>
      </c>
      <c r="K13" s="110">
        <v>0</v>
      </c>
      <c r="L13" s="110">
        <v>0</v>
      </c>
      <c r="M13" s="110">
        <v>0</v>
      </c>
      <c r="N13" s="110">
        <v>0</v>
      </c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</row>
    <row r="14" spans="1:37" ht="23.25" customHeight="1">
      <c r="A14" s="54"/>
      <c r="B14" s="57"/>
      <c r="C14" s="57"/>
      <c r="D14" s="57"/>
      <c r="E14" s="54"/>
      <c r="F14" s="54"/>
      <c r="G14" s="57"/>
      <c r="H14" s="57"/>
      <c r="I14" s="54"/>
      <c r="J14" s="54"/>
      <c r="K14" s="54"/>
      <c r="L14" s="54"/>
      <c r="M14" s="57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</row>
    <row r="15" spans="1:37" ht="23.25" customHeight="1">
      <c r="A15" s="54"/>
      <c r="B15" s="57"/>
      <c r="C15" s="57"/>
      <c r="D15" s="57"/>
      <c r="E15" s="54"/>
      <c r="F15" s="54"/>
      <c r="G15" s="54"/>
      <c r="H15" s="54"/>
      <c r="I15" s="57"/>
      <c r="J15" s="54"/>
      <c r="K15" s="54"/>
      <c r="L15" s="54"/>
      <c r="M15" s="57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</row>
    <row r="16" spans="1:37" ht="23.25" customHeight="1">
      <c r="A16" s="54"/>
      <c r="B16" s="57"/>
      <c r="C16" s="57"/>
      <c r="D16" s="57"/>
      <c r="E16" s="54"/>
      <c r="F16" s="54"/>
      <c r="G16" s="54"/>
      <c r="H16" s="54"/>
      <c r="I16" s="54"/>
      <c r="J16" s="54"/>
      <c r="K16" s="54"/>
      <c r="L16" s="54"/>
      <c r="M16" s="57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</row>
    <row r="17" spans="1:37" ht="23.25" customHeight="1">
      <c r="A17" s="54"/>
      <c r="B17" s="54"/>
      <c r="C17" s="57"/>
      <c r="D17" s="57"/>
      <c r="E17" s="54"/>
      <c r="F17" s="54"/>
      <c r="G17" s="54"/>
      <c r="H17" s="54"/>
      <c r="I17" s="54"/>
      <c r="J17" s="54"/>
      <c r="K17" s="54"/>
      <c r="L17" s="54"/>
      <c r="M17" s="57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</row>
    <row r="18" spans="1:37" ht="23.25" customHeight="1">
      <c r="A18" s="54"/>
      <c r="B18" s="54"/>
      <c r="C18" s="54"/>
      <c r="D18" s="57"/>
      <c r="E18" s="54"/>
      <c r="F18" s="54"/>
      <c r="G18" s="54"/>
      <c r="H18" s="54"/>
      <c r="I18" s="54"/>
      <c r="J18" s="54"/>
      <c r="K18" s="54"/>
      <c r="L18" s="54"/>
      <c r="M18" s="57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</row>
    <row r="19" spans="1:37" ht="23.25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7"/>
      <c r="M19" s="57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</row>
    <row r="20" spans="1:37" ht="23.2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7"/>
      <c r="M20" s="57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</row>
    <row r="21" spans="1:37" ht="23.25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7"/>
      <c r="M21" s="57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</row>
    <row r="22" spans="1:37" ht="23.2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7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</row>
    <row r="23" spans="1:37" ht="12.7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7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</row>
    <row r="24" spans="1:37" ht="12.7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7"/>
      <c r="L24" s="57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</row>
  </sheetData>
  <sheetProtection/>
  <mergeCells count="14">
    <mergeCell ref="E6:G6"/>
    <mergeCell ref="H6:N6"/>
    <mergeCell ref="I7:K7"/>
    <mergeCell ref="L7:N7"/>
    <mergeCell ref="E7:E8"/>
    <mergeCell ref="F7:F8"/>
    <mergeCell ref="G7:G8"/>
    <mergeCell ref="H7:H8"/>
    <mergeCell ref="A2:N3"/>
    <mergeCell ref="A6:A8"/>
    <mergeCell ref="B7:B8"/>
    <mergeCell ref="C7:C8"/>
    <mergeCell ref="D7:D8"/>
    <mergeCell ref="B6:D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6"/>
  <sheetViews>
    <sheetView showGridLines="0" showZeros="0" zoomScalePageLayoutView="0" workbookViewId="0" topLeftCell="A1">
      <selection activeCell="A1" sqref="A1"/>
    </sheetView>
  </sheetViews>
  <sheetFormatPr defaultColWidth="9.16015625" defaultRowHeight="21" customHeight="1"/>
  <cols>
    <col min="1" max="3" width="5" style="2" customWidth="1"/>
    <col min="4" max="4" width="27.33203125" style="2" customWidth="1"/>
    <col min="5" max="5" width="22.66015625" style="2" customWidth="1"/>
    <col min="6" max="6" width="15.33203125" style="2" customWidth="1"/>
    <col min="7" max="7" width="12.5" style="2" customWidth="1"/>
    <col min="8" max="8" width="9.16015625" style="2" customWidth="1"/>
    <col min="9" max="11" width="8.5" style="2" customWidth="1"/>
    <col min="12" max="12" width="9.16015625" style="2" customWidth="1"/>
    <col min="13" max="15" width="8.5" style="2" customWidth="1"/>
    <col min="16" max="17" width="9.16015625" style="2" customWidth="1"/>
    <col min="18" max="18" width="8.5" style="2" customWidth="1"/>
    <col min="19" max="254" width="9.16015625" style="2" customWidth="1"/>
  </cols>
  <sheetData>
    <row r="1" ht="21" customHeight="1">
      <c r="R1" s="24" t="s">
        <v>82</v>
      </c>
    </row>
    <row r="2" spans="1:18" ht="30.75" customHeight="1">
      <c r="A2" s="51" t="s">
        <v>186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21" customHeight="1">
      <c r="A3" s="111" t="s">
        <v>1</v>
      </c>
      <c r="B3" s="32"/>
      <c r="C3" s="32"/>
      <c r="R3" s="24" t="s">
        <v>21</v>
      </c>
    </row>
    <row r="4" spans="1:18" ht="21" customHeight="1">
      <c r="A4" s="10" t="s">
        <v>255</v>
      </c>
      <c r="B4" s="49"/>
      <c r="C4" s="10"/>
      <c r="D4" s="123" t="s">
        <v>105</v>
      </c>
      <c r="E4" s="123" t="s">
        <v>166</v>
      </c>
      <c r="F4" s="49" t="s">
        <v>19</v>
      </c>
      <c r="G4" s="49"/>
      <c r="H4" s="49"/>
      <c r="I4" s="49"/>
      <c r="J4" s="49"/>
      <c r="K4" s="49"/>
      <c r="L4" s="49"/>
      <c r="M4" s="26"/>
      <c r="N4" s="26"/>
      <c r="O4" s="26"/>
      <c r="P4" s="26"/>
      <c r="Q4" s="26"/>
      <c r="R4" s="26"/>
    </row>
    <row r="5" spans="1:18" ht="21" customHeight="1">
      <c r="A5" s="124" t="s">
        <v>107</v>
      </c>
      <c r="B5" s="124" t="s">
        <v>180</v>
      </c>
      <c r="C5" s="124" t="s">
        <v>175</v>
      </c>
      <c r="D5" s="123"/>
      <c r="E5" s="123"/>
      <c r="F5" s="123" t="s">
        <v>67</v>
      </c>
      <c r="G5" s="49" t="s">
        <v>226</v>
      </c>
      <c r="H5" s="49"/>
      <c r="I5" s="49"/>
      <c r="J5" s="49"/>
      <c r="K5" s="10"/>
      <c r="L5" s="124" t="s">
        <v>233</v>
      </c>
      <c r="M5" s="123" t="s">
        <v>120</v>
      </c>
      <c r="N5" s="123" t="s">
        <v>71</v>
      </c>
      <c r="O5" s="123" t="s">
        <v>40</v>
      </c>
      <c r="P5" s="123" t="s">
        <v>150</v>
      </c>
      <c r="Q5" s="123" t="s">
        <v>192</v>
      </c>
      <c r="R5" s="123" t="s">
        <v>66</v>
      </c>
    </row>
    <row r="6" spans="1:18" ht="62.25" customHeight="1">
      <c r="A6" s="124"/>
      <c r="B6" s="124"/>
      <c r="C6" s="124"/>
      <c r="D6" s="123"/>
      <c r="E6" s="123"/>
      <c r="F6" s="123"/>
      <c r="G6" s="22" t="s">
        <v>140</v>
      </c>
      <c r="H6" s="6" t="s">
        <v>113</v>
      </c>
      <c r="I6" s="6" t="s">
        <v>52</v>
      </c>
      <c r="J6" s="6" t="s">
        <v>122</v>
      </c>
      <c r="K6" s="6" t="s">
        <v>142</v>
      </c>
      <c r="L6" s="124"/>
      <c r="M6" s="123"/>
      <c r="N6" s="123"/>
      <c r="O6" s="123"/>
      <c r="P6" s="123"/>
      <c r="Q6" s="123"/>
      <c r="R6" s="123"/>
    </row>
    <row r="7" spans="1:18" ht="21" customHeight="1">
      <c r="A7" s="13" t="s">
        <v>164</v>
      </c>
      <c r="B7" s="13" t="s">
        <v>164</v>
      </c>
      <c r="C7" s="14" t="s">
        <v>164</v>
      </c>
      <c r="D7" s="14" t="s">
        <v>164</v>
      </c>
      <c r="E7" s="14" t="s">
        <v>164</v>
      </c>
      <c r="F7" s="14">
        <v>1</v>
      </c>
      <c r="G7" s="14">
        <v>2</v>
      </c>
      <c r="H7" s="14">
        <v>3</v>
      </c>
      <c r="I7" s="14">
        <v>4</v>
      </c>
      <c r="J7" s="14">
        <v>5</v>
      </c>
      <c r="K7" s="14">
        <v>6</v>
      </c>
      <c r="L7" s="14">
        <v>7</v>
      </c>
      <c r="M7" s="14">
        <v>8</v>
      </c>
      <c r="N7" s="13">
        <v>9</v>
      </c>
      <c r="O7" s="13">
        <v>10</v>
      </c>
      <c r="P7" s="13">
        <v>11</v>
      </c>
      <c r="Q7" s="13">
        <v>12</v>
      </c>
      <c r="R7" s="13">
        <v>13</v>
      </c>
    </row>
    <row r="8" spans="1:35" ht="21" customHeight="1">
      <c r="A8" s="100"/>
      <c r="B8" s="100"/>
      <c r="C8" s="100"/>
      <c r="D8" s="100"/>
      <c r="E8" s="100"/>
      <c r="F8" s="85"/>
      <c r="G8" s="101"/>
      <c r="H8" s="85"/>
      <c r="I8" s="101"/>
      <c r="J8" s="99"/>
      <c r="K8" s="99"/>
      <c r="L8" s="85"/>
      <c r="M8" s="101"/>
      <c r="N8" s="99"/>
      <c r="O8" s="85"/>
      <c r="P8" s="101"/>
      <c r="Q8" s="99"/>
      <c r="R8" s="85"/>
      <c r="S8" s="37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</row>
    <row r="9" spans="1:254" s="54" customFormat="1" ht="21" customHeight="1">
      <c r="A9" s="15"/>
      <c r="B9" s="15"/>
      <c r="C9" s="15"/>
      <c r="D9" s="15"/>
      <c r="E9" s="15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s="54" customFormat="1" ht="21" customHeight="1">
      <c r="A10" s="17"/>
      <c r="B10" s="17"/>
      <c r="C10" s="17"/>
      <c r="D10" s="17"/>
      <c r="E10" s="17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s="54" customFormat="1" ht="21" customHeight="1">
      <c r="A11" s="17"/>
      <c r="B11" s="17"/>
      <c r="C11" s="17"/>
      <c r="D11" s="17"/>
      <c r="E11" s="17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s="54" customFormat="1" ht="21" customHeight="1">
      <c r="A12" s="17"/>
      <c r="B12" s="17"/>
      <c r="C12" s="17"/>
      <c r="D12" s="17"/>
      <c r="E12" s="17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s="54" customFormat="1" ht="21" customHeight="1">
      <c r="A13" s="17"/>
      <c r="B13" s="17"/>
      <c r="C13" s="17"/>
      <c r="D13" s="17"/>
      <c r="E13" s="17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s="54" customFormat="1" ht="21" customHeight="1">
      <c r="A14" s="17"/>
      <c r="B14" s="17"/>
      <c r="C14" s="17"/>
      <c r="D14" s="17"/>
      <c r="E14" s="17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s="54" customFormat="1" ht="21" customHeight="1">
      <c r="A15" s="17"/>
      <c r="B15" s="17"/>
      <c r="C15" s="17"/>
      <c r="D15" s="17"/>
      <c r="E15" s="17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s="54" customFormat="1" ht="21" customHeight="1">
      <c r="A16" s="17"/>
      <c r="B16" s="17"/>
      <c r="C16" s="17"/>
      <c r="D16" s="17"/>
      <c r="E16" s="17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s="54" customFormat="1" ht="21" customHeight="1">
      <c r="A17" s="17"/>
      <c r="B17" s="17"/>
      <c r="C17" s="17"/>
      <c r="D17" s="17"/>
      <c r="E17" s="17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s="54" customFormat="1" ht="2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s="54" customFormat="1" ht="21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s="54" customFormat="1" ht="2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s="54" customFormat="1" ht="2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s="54" customFormat="1" ht="2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s="54" customFormat="1" ht="2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s="54" customFormat="1" ht="2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s="54" customFormat="1" ht="2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s="54" customFormat="1" ht="2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s="54" customFormat="1" ht="2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s="54" customFormat="1" ht="2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s="54" customFormat="1" ht="2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s="54" customFormat="1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s="54" customFormat="1" ht="2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s="54" customFormat="1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s="54" customFormat="1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s="54" customFormat="1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s="54" customFormat="1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s="54" customFormat="1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</sheetData>
  <sheetProtection/>
  <mergeCells count="13">
    <mergeCell ref="F5:F6"/>
    <mergeCell ref="L5:L6"/>
    <mergeCell ref="M5:M6"/>
    <mergeCell ref="A5:A6"/>
    <mergeCell ref="B5:B6"/>
    <mergeCell ref="C5:C6"/>
    <mergeCell ref="D4:D6"/>
    <mergeCell ref="R5:R6"/>
    <mergeCell ref="N5:N6"/>
    <mergeCell ref="O5:O6"/>
    <mergeCell ref="P5:P6"/>
    <mergeCell ref="Q5:Q6"/>
    <mergeCell ref="E4:E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7"/>
  <sheetViews>
    <sheetView showGridLines="0" showZeros="0" zoomScalePageLayoutView="0" workbookViewId="0" topLeftCell="A1">
      <selection activeCell="A1" sqref="A1"/>
    </sheetView>
  </sheetViews>
  <sheetFormatPr defaultColWidth="9.16015625" defaultRowHeight="21" customHeight="1"/>
  <cols>
    <col min="1" max="3" width="5" style="2" customWidth="1"/>
    <col min="4" max="4" width="27.16015625" style="2" customWidth="1"/>
    <col min="5" max="5" width="22.16015625" style="2" customWidth="1"/>
    <col min="6" max="6" width="16.83203125" style="2" customWidth="1"/>
    <col min="7" max="12" width="14.5" style="2" customWidth="1"/>
    <col min="13" max="16" width="13.5" style="2" customWidth="1"/>
    <col min="17" max="19" width="12.5" style="2" customWidth="1"/>
    <col min="20" max="16384" width="9.16015625" style="2" customWidth="1"/>
  </cols>
  <sheetData>
    <row r="1" spans="1:12" ht="21" customHeight="1">
      <c r="A1" s="32"/>
      <c r="L1" s="24" t="s">
        <v>65</v>
      </c>
    </row>
    <row r="2" spans="1:12" ht="30.75" customHeight="1">
      <c r="A2" s="47" t="s">
        <v>246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21" customHeight="1">
      <c r="A3" s="111" t="s">
        <v>1</v>
      </c>
      <c r="B3" s="32"/>
      <c r="C3" s="32"/>
      <c r="L3" s="24" t="s">
        <v>21</v>
      </c>
    </row>
    <row r="4" spans="1:12" ht="21" customHeight="1">
      <c r="A4" s="49" t="s">
        <v>235</v>
      </c>
      <c r="B4" s="10"/>
      <c r="C4" s="10"/>
      <c r="D4" s="124" t="s">
        <v>105</v>
      </c>
      <c r="E4" s="123" t="s">
        <v>249</v>
      </c>
      <c r="F4" s="124" t="s">
        <v>67</v>
      </c>
      <c r="G4" s="123" t="s">
        <v>139</v>
      </c>
      <c r="H4" s="123" t="s">
        <v>169</v>
      </c>
      <c r="I4" s="123" t="s">
        <v>229</v>
      </c>
      <c r="J4" s="123" t="s">
        <v>27</v>
      </c>
      <c r="K4" s="123" t="s">
        <v>55</v>
      </c>
      <c r="L4" s="123" t="s">
        <v>73</v>
      </c>
    </row>
    <row r="5" spans="1:12" ht="21" customHeight="1">
      <c r="A5" s="39" t="s">
        <v>107</v>
      </c>
      <c r="B5" s="39" t="s">
        <v>180</v>
      </c>
      <c r="C5" s="38" t="s">
        <v>175</v>
      </c>
      <c r="D5" s="124"/>
      <c r="E5" s="123"/>
      <c r="F5" s="124"/>
      <c r="G5" s="123"/>
      <c r="H5" s="123"/>
      <c r="I5" s="123"/>
      <c r="J5" s="123"/>
      <c r="K5" s="123"/>
      <c r="L5" s="123"/>
    </row>
    <row r="6" spans="1:12" ht="21" customHeight="1">
      <c r="A6" s="13" t="s">
        <v>164</v>
      </c>
      <c r="B6" s="13" t="s">
        <v>164</v>
      </c>
      <c r="C6" s="13" t="s">
        <v>164</v>
      </c>
      <c r="D6" s="14" t="s">
        <v>164</v>
      </c>
      <c r="E6" s="13" t="s">
        <v>164</v>
      </c>
      <c r="F6" s="14">
        <v>1</v>
      </c>
      <c r="G6" s="14">
        <v>2</v>
      </c>
      <c r="H6" s="14">
        <v>3</v>
      </c>
      <c r="I6" s="14">
        <v>4</v>
      </c>
      <c r="J6" s="13">
        <v>5</v>
      </c>
      <c r="K6" s="13">
        <v>6</v>
      </c>
      <c r="L6" s="13">
        <v>7</v>
      </c>
    </row>
    <row r="7" spans="1:50" ht="21" customHeight="1">
      <c r="A7" s="102"/>
      <c r="B7" s="118"/>
      <c r="C7" s="100"/>
      <c r="D7" s="100"/>
      <c r="E7" s="102"/>
      <c r="F7" s="113"/>
      <c r="G7" s="114"/>
      <c r="H7" s="112"/>
      <c r="I7" s="112"/>
      <c r="J7" s="112"/>
      <c r="K7" s="112"/>
      <c r="L7" s="115"/>
      <c r="M7" s="37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</row>
    <row r="8" spans="1:13" s="1" customFormat="1" ht="21" customHeight="1">
      <c r="A8" s="15"/>
      <c r="B8" s="15"/>
      <c r="C8" s="15"/>
      <c r="D8" s="15"/>
      <c r="E8" s="15"/>
      <c r="F8" s="42"/>
      <c r="G8" s="42"/>
      <c r="H8" s="42"/>
      <c r="I8" s="42"/>
      <c r="J8" s="42"/>
      <c r="K8" s="42"/>
      <c r="L8" s="42"/>
      <c r="M8" s="2"/>
    </row>
    <row r="9" spans="1:12" s="1" customFormat="1" ht="21" customHeight="1">
      <c r="A9" s="17"/>
      <c r="B9" s="17"/>
      <c r="C9" s="17"/>
      <c r="D9" s="17"/>
      <c r="E9" s="17"/>
      <c r="F9" s="44"/>
      <c r="G9" s="44"/>
      <c r="H9" s="44"/>
      <c r="I9" s="44"/>
      <c r="J9" s="44"/>
      <c r="K9" s="44"/>
      <c r="L9" s="44"/>
    </row>
    <row r="10" spans="1:12" s="1" customFormat="1" ht="21" customHeight="1">
      <c r="A10" s="17"/>
      <c r="B10" s="17"/>
      <c r="C10" s="17"/>
      <c r="D10" s="15"/>
      <c r="E10" s="15"/>
      <c r="F10" s="42"/>
      <c r="G10" s="44"/>
      <c r="H10" s="44"/>
      <c r="I10" s="44"/>
      <c r="J10" s="44"/>
      <c r="K10" s="44"/>
      <c r="L10" s="44"/>
    </row>
    <row r="11" spans="1:12" s="1" customFormat="1" ht="21" customHeight="1">
      <c r="A11" s="17"/>
      <c r="B11" s="17"/>
      <c r="C11" s="17"/>
      <c r="D11" s="15"/>
      <c r="E11" s="15"/>
      <c r="F11" s="42"/>
      <c r="G11" s="44"/>
      <c r="H11" s="44"/>
      <c r="I11" s="44"/>
      <c r="J11" s="44"/>
      <c r="K11" s="44"/>
      <c r="L11" s="44"/>
    </row>
    <row r="12" spans="1:12" s="1" customFormat="1" ht="21" customHeight="1">
      <c r="A12" s="17"/>
      <c r="B12" s="17"/>
      <c r="C12" s="17"/>
      <c r="D12" s="15"/>
      <c r="E12" s="15"/>
      <c r="F12" s="42"/>
      <c r="G12" s="44"/>
      <c r="H12" s="44"/>
      <c r="I12" s="44"/>
      <c r="J12" s="44"/>
      <c r="K12" s="44"/>
      <c r="L12" s="44"/>
    </row>
    <row r="13" spans="1:12" s="1" customFormat="1" ht="21" customHeight="1">
      <c r="A13" s="17"/>
      <c r="B13" s="17"/>
      <c r="C13" s="17"/>
      <c r="D13" s="17"/>
      <c r="E13" s="17"/>
      <c r="F13" s="44"/>
      <c r="G13" s="44"/>
      <c r="H13" s="44"/>
      <c r="I13" s="44"/>
      <c r="J13" s="44"/>
      <c r="K13" s="44"/>
      <c r="L13" s="44"/>
    </row>
    <row r="14" spans="1:12" s="1" customFormat="1" ht="21" customHeight="1">
      <c r="A14" s="17"/>
      <c r="B14" s="17"/>
      <c r="C14" s="17"/>
      <c r="D14" s="17"/>
      <c r="E14" s="17"/>
      <c r="F14" s="44"/>
      <c r="G14" s="44"/>
      <c r="H14" s="44"/>
      <c r="I14" s="44"/>
      <c r="J14" s="44"/>
      <c r="K14" s="44"/>
      <c r="L14" s="44"/>
    </row>
    <row r="15" spans="1:12" s="1" customFormat="1" ht="21" customHeight="1">
      <c r="A15" s="17"/>
      <c r="B15" s="17"/>
      <c r="C15" s="17"/>
      <c r="D15" s="17"/>
      <c r="E15" s="17"/>
      <c r="F15" s="44"/>
      <c r="G15" s="44"/>
      <c r="H15" s="44"/>
      <c r="I15" s="44"/>
      <c r="J15" s="44"/>
      <c r="K15" s="44"/>
      <c r="L15" s="44"/>
    </row>
    <row r="16" spans="1:12" s="1" customFormat="1" ht="21" customHeight="1">
      <c r="A16" s="17"/>
      <c r="B16" s="17"/>
      <c r="C16" s="17"/>
      <c r="D16" s="17"/>
      <c r="E16" s="17"/>
      <c r="F16" s="44"/>
      <c r="G16" s="44"/>
      <c r="H16" s="44"/>
      <c r="I16" s="44"/>
      <c r="J16" s="44"/>
      <c r="K16" s="44"/>
      <c r="L16" s="44"/>
    </row>
    <row r="17" s="1" customFormat="1" ht="21" customHeight="1">
      <c r="E17" s="19"/>
    </row>
    <row r="18" s="1" customFormat="1" ht="21" customHeight="1"/>
    <row r="19" s="1" customFormat="1" ht="21" customHeight="1"/>
    <row r="20" s="1" customFormat="1" ht="21" customHeight="1"/>
  </sheetData>
  <sheetProtection/>
  <mergeCells count="9">
    <mergeCell ref="L4:L5"/>
    <mergeCell ref="H4:H5"/>
    <mergeCell ref="I4:I5"/>
    <mergeCell ref="J4:J5"/>
    <mergeCell ref="K4:K5"/>
    <mergeCell ref="D4:D5"/>
    <mergeCell ref="E4:E5"/>
    <mergeCell ref="F4:F5"/>
    <mergeCell ref="G4:G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"/>
  <sheetViews>
    <sheetView showGridLines="0" showZeros="0" zoomScalePageLayoutView="0" workbookViewId="0" topLeftCell="A1">
      <selection activeCell="A1" sqref="A1"/>
    </sheetView>
  </sheetViews>
  <sheetFormatPr defaultColWidth="9.16015625" defaultRowHeight="21" customHeight="1"/>
  <cols>
    <col min="1" max="1" width="8.66015625" style="0" customWidth="1"/>
    <col min="2" max="4" width="5.16015625" style="0" customWidth="1"/>
    <col min="5" max="5" width="22.66015625" style="0" customWidth="1"/>
    <col min="6" max="6" width="9.33203125" style="0" customWidth="1"/>
    <col min="7" max="7" width="8.83203125" style="0" customWidth="1"/>
    <col min="8" max="11" width="10.16015625" style="0" customWidth="1"/>
    <col min="12" max="12" width="9.33203125" style="0" customWidth="1"/>
    <col min="13" max="18" width="10.16015625" style="0" customWidth="1"/>
  </cols>
  <sheetData>
    <row r="1" spans="1:19" ht="2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 t="s">
        <v>184</v>
      </c>
      <c r="S1" s="2"/>
    </row>
    <row r="2" spans="1:19" ht="30.75" customHeight="1">
      <c r="A2" s="47" t="s">
        <v>90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2"/>
    </row>
    <row r="3" spans="1:19" ht="21" customHeight="1">
      <c r="A3" s="111" t="s">
        <v>33</v>
      </c>
      <c r="B3" s="3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 t="s">
        <v>21</v>
      </c>
      <c r="S3" s="2"/>
    </row>
    <row r="4" spans="1:19" ht="21" customHeight="1">
      <c r="A4" s="123" t="s">
        <v>129</v>
      </c>
      <c r="B4" s="10" t="s">
        <v>235</v>
      </c>
      <c r="C4" s="10"/>
      <c r="D4" s="49"/>
      <c r="E4" s="123" t="s">
        <v>105</v>
      </c>
      <c r="F4" s="123" t="s">
        <v>67</v>
      </c>
      <c r="G4" s="49" t="s">
        <v>29</v>
      </c>
      <c r="H4" s="49"/>
      <c r="I4" s="49"/>
      <c r="J4" s="49"/>
      <c r="K4" s="49"/>
      <c r="L4" s="49" t="s">
        <v>147</v>
      </c>
      <c r="M4" s="49"/>
      <c r="N4" s="26"/>
      <c r="O4" s="26"/>
      <c r="P4" s="26"/>
      <c r="Q4" s="26"/>
      <c r="R4" s="26"/>
      <c r="S4" s="2"/>
    </row>
    <row r="5" spans="1:19" ht="42.75" customHeight="1">
      <c r="A5" s="123"/>
      <c r="B5" s="38" t="s">
        <v>107</v>
      </c>
      <c r="C5" s="38" t="s">
        <v>180</v>
      </c>
      <c r="D5" s="38" t="s">
        <v>175</v>
      </c>
      <c r="E5" s="123"/>
      <c r="F5" s="123"/>
      <c r="G5" s="22" t="s">
        <v>140</v>
      </c>
      <c r="H5" s="22" t="s">
        <v>139</v>
      </c>
      <c r="I5" s="22" t="s">
        <v>169</v>
      </c>
      <c r="J5" s="22" t="s">
        <v>229</v>
      </c>
      <c r="K5" s="22" t="s">
        <v>55</v>
      </c>
      <c r="L5" s="45" t="s">
        <v>140</v>
      </c>
      <c r="M5" s="22" t="s">
        <v>139</v>
      </c>
      <c r="N5" s="22" t="s">
        <v>169</v>
      </c>
      <c r="O5" s="22" t="s">
        <v>229</v>
      </c>
      <c r="P5" s="45" t="s">
        <v>27</v>
      </c>
      <c r="Q5" s="45" t="s">
        <v>55</v>
      </c>
      <c r="R5" s="45" t="s">
        <v>73</v>
      </c>
      <c r="S5" s="2"/>
    </row>
    <row r="6" spans="1:19" ht="21" customHeight="1">
      <c r="A6" s="13" t="s">
        <v>164</v>
      </c>
      <c r="B6" s="13" t="s">
        <v>164</v>
      </c>
      <c r="C6" s="13" t="s">
        <v>164</v>
      </c>
      <c r="D6" s="14" t="s">
        <v>164</v>
      </c>
      <c r="E6" s="14" t="s">
        <v>164</v>
      </c>
      <c r="F6" s="13">
        <v>1</v>
      </c>
      <c r="G6" s="13">
        <v>2</v>
      </c>
      <c r="H6" s="13">
        <v>3</v>
      </c>
      <c r="I6" s="13">
        <v>4</v>
      </c>
      <c r="J6" s="13">
        <v>5</v>
      </c>
      <c r="K6" s="13">
        <v>6</v>
      </c>
      <c r="L6" s="13">
        <v>7</v>
      </c>
      <c r="M6" s="13">
        <v>8</v>
      </c>
      <c r="N6" s="13">
        <v>9</v>
      </c>
      <c r="O6" s="13">
        <v>10</v>
      </c>
      <c r="P6" s="13">
        <v>11</v>
      </c>
      <c r="Q6" s="13">
        <v>12</v>
      </c>
      <c r="R6" s="13">
        <v>13</v>
      </c>
      <c r="S6" s="2"/>
    </row>
    <row r="7" spans="1:36" ht="21" customHeight="1">
      <c r="A7" s="100"/>
      <c r="B7" s="100"/>
      <c r="C7" s="100"/>
      <c r="D7" s="100"/>
      <c r="E7" s="100" t="s">
        <v>67</v>
      </c>
      <c r="F7" s="99">
        <v>1739180</v>
      </c>
      <c r="G7" s="99">
        <v>1739180</v>
      </c>
      <c r="H7" s="99">
        <v>1418733</v>
      </c>
      <c r="I7" s="85">
        <v>231200</v>
      </c>
      <c r="J7" s="101">
        <v>89247</v>
      </c>
      <c r="K7" s="99">
        <v>0</v>
      </c>
      <c r="L7" s="99">
        <v>0</v>
      </c>
      <c r="M7" s="99">
        <v>0</v>
      </c>
      <c r="N7" s="99">
        <v>0</v>
      </c>
      <c r="O7" s="99">
        <v>0</v>
      </c>
      <c r="P7" s="99">
        <v>0</v>
      </c>
      <c r="Q7" s="99">
        <v>0</v>
      </c>
      <c r="R7" s="85">
        <v>0</v>
      </c>
      <c r="S7" s="37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1:19" ht="21" customHeight="1">
      <c r="A8" s="100" t="s">
        <v>121</v>
      </c>
      <c r="B8" s="100"/>
      <c r="C8" s="100"/>
      <c r="D8" s="100"/>
      <c r="E8" s="100" t="s">
        <v>225</v>
      </c>
      <c r="F8" s="99">
        <v>1739180</v>
      </c>
      <c r="G8" s="99">
        <v>1739180</v>
      </c>
      <c r="H8" s="99">
        <v>1418733</v>
      </c>
      <c r="I8" s="85">
        <v>231200</v>
      </c>
      <c r="J8" s="101">
        <v>89247</v>
      </c>
      <c r="K8" s="99">
        <v>0</v>
      </c>
      <c r="L8" s="99">
        <v>0</v>
      </c>
      <c r="M8" s="99">
        <v>0</v>
      </c>
      <c r="N8" s="99">
        <v>0</v>
      </c>
      <c r="O8" s="99">
        <v>0</v>
      </c>
      <c r="P8" s="99">
        <v>0</v>
      </c>
      <c r="Q8" s="99">
        <v>0</v>
      </c>
      <c r="R8" s="85">
        <v>0</v>
      </c>
      <c r="S8" s="32"/>
    </row>
    <row r="9" spans="1:19" ht="21" customHeight="1">
      <c r="A9" s="100" t="s">
        <v>9</v>
      </c>
      <c r="B9" s="100"/>
      <c r="C9" s="100"/>
      <c r="D9" s="100"/>
      <c r="E9" s="100" t="s">
        <v>189</v>
      </c>
      <c r="F9" s="99">
        <v>1739180</v>
      </c>
      <c r="G9" s="99">
        <v>1739180</v>
      </c>
      <c r="H9" s="99">
        <v>1418733</v>
      </c>
      <c r="I9" s="85">
        <v>231200</v>
      </c>
      <c r="J9" s="101">
        <v>89247</v>
      </c>
      <c r="K9" s="99">
        <v>0</v>
      </c>
      <c r="L9" s="99">
        <v>0</v>
      </c>
      <c r="M9" s="99">
        <v>0</v>
      </c>
      <c r="N9" s="99">
        <v>0</v>
      </c>
      <c r="O9" s="99">
        <v>0</v>
      </c>
      <c r="P9" s="99">
        <v>0</v>
      </c>
      <c r="Q9" s="99">
        <v>0</v>
      </c>
      <c r="R9" s="85">
        <v>0</v>
      </c>
      <c r="S9" s="1"/>
    </row>
    <row r="10" spans="1:19" ht="21" customHeight="1">
      <c r="A10" s="100" t="s">
        <v>152</v>
      </c>
      <c r="B10" s="100" t="s">
        <v>72</v>
      </c>
      <c r="C10" s="100" t="s">
        <v>134</v>
      </c>
      <c r="D10" s="100" t="s">
        <v>201</v>
      </c>
      <c r="E10" s="100" t="s">
        <v>248</v>
      </c>
      <c r="F10" s="99">
        <v>1658157</v>
      </c>
      <c r="G10" s="99">
        <v>1658157</v>
      </c>
      <c r="H10" s="99">
        <v>1418733</v>
      </c>
      <c r="I10" s="85">
        <v>211200</v>
      </c>
      <c r="J10" s="101">
        <v>28224</v>
      </c>
      <c r="K10" s="99">
        <v>0</v>
      </c>
      <c r="L10" s="99">
        <v>0</v>
      </c>
      <c r="M10" s="99">
        <v>0</v>
      </c>
      <c r="N10" s="99">
        <v>0</v>
      </c>
      <c r="O10" s="99">
        <v>0</v>
      </c>
      <c r="P10" s="99">
        <v>0</v>
      </c>
      <c r="Q10" s="99">
        <v>0</v>
      </c>
      <c r="R10" s="85">
        <v>0</v>
      </c>
      <c r="S10" s="1"/>
    </row>
    <row r="11" spans="1:19" ht="21" customHeight="1">
      <c r="A11" s="100" t="s">
        <v>152</v>
      </c>
      <c r="B11" s="100" t="s">
        <v>72</v>
      </c>
      <c r="C11" s="100" t="s">
        <v>134</v>
      </c>
      <c r="D11" s="100" t="s">
        <v>22</v>
      </c>
      <c r="E11" s="100" t="s">
        <v>156</v>
      </c>
      <c r="F11" s="99">
        <v>20000</v>
      </c>
      <c r="G11" s="99">
        <v>20000</v>
      </c>
      <c r="H11" s="99">
        <v>0</v>
      </c>
      <c r="I11" s="85">
        <v>20000</v>
      </c>
      <c r="J11" s="101">
        <v>0</v>
      </c>
      <c r="K11" s="99">
        <v>0</v>
      </c>
      <c r="L11" s="99">
        <v>0</v>
      </c>
      <c r="M11" s="99">
        <v>0</v>
      </c>
      <c r="N11" s="99">
        <v>0</v>
      </c>
      <c r="O11" s="99">
        <v>0</v>
      </c>
      <c r="P11" s="99">
        <v>0</v>
      </c>
      <c r="Q11" s="99">
        <v>0</v>
      </c>
      <c r="R11" s="85">
        <v>0</v>
      </c>
      <c r="S11" s="1"/>
    </row>
    <row r="12" spans="1:19" ht="21" customHeight="1">
      <c r="A12" s="100" t="s">
        <v>152</v>
      </c>
      <c r="B12" s="100" t="s">
        <v>72</v>
      </c>
      <c r="C12" s="100" t="s">
        <v>199</v>
      </c>
      <c r="D12" s="100" t="s">
        <v>201</v>
      </c>
      <c r="E12" s="100" t="s">
        <v>89</v>
      </c>
      <c r="F12" s="99">
        <v>61023</v>
      </c>
      <c r="G12" s="99">
        <v>61023</v>
      </c>
      <c r="H12" s="99">
        <v>0</v>
      </c>
      <c r="I12" s="85">
        <v>0</v>
      </c>
      <c r="J12" s="101">
        <v>61023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  <c r="P12" s="99">
        <v>0</v>
      </c>
      <c r="Q12" s="99">
        <v>0</v>
      </c>
      <c r="R12" s="85">
        <v>0</v>
      </c>
      <c r="S12" s="1"/>
    </row>
    <row r="13" spans="1:19" ht="21" customHeight="1">
      <c r="A13" s="17"/>
      <c r="B13" s="17"/>
      <c r="C13" s="17"/>
      <c r="D13" s="17"/>
      <c r="E13" s="17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1"/>
    </row>
    <row r="14" spans="1:19" ht="21" customHeight="1">
      <c r="A14" s="17"/>
      <c r="B14" s="17"/>
      <c r="C14" s="17"/>
      <c r="D14" s="17"/>
      <c r="E14" s="17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1"/>
    </row>
    <row r="15" spans="1:19" ht="21" customHeight="1">
      <c r="A15" s="17"/>
      <c r="B15" s="17"/>
      <c r="C15" s="17"/>
      <c r="D15" s="17"/>
      <c r="E15" s="17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1"/>
    </row>
    <row r="16" spans="1:19" ht="21" customHeight="1">
      <c r="A16" s="17"/>
      <c r="B16" s="17"/>
      <c r="C16" s="17"/>
      <c r="D16" s="17"/>
      <c r="E16" s="17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1"/>
    </row>
  </sheetData>
  <sheetProtection/>
  <mergeCells count="3">
    <mergeCell ref="A4:A5"/>
    <mergeCell ref="E4:E5"/>
    <mergeCell ref="F4:F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8.66015625" style="0" customWidth="1"/>
    <col min="2" max="4" width="5.16015625" style="0" customWidth="1"/>
    <col min="5" max="5" width="22.66015625" style="0" customWidth="1"/>
    <col min="6" max="6" width="9.33203125" style="0" customWidth="1"/>
    <col min="7" max="7" width="8.83203125" style="0" customWidth="1"/>
    <col min="8" max="11" width="10.16015625" style="0" customWidth="1"/>
    <col min="12" max="12" width="9.33203125" style="0" customWidth="1"/>
    <col min="13" max="18" width="10.16015625" style="0" customWidth="1"/>
  </cols>
  <sheetData>
    <row r="1" spans="1:19" ht="2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 t="s">
        <v>221</v>
      </c>
      <c r="S1" s="2"/>
    </row>
    <row r="2" spans="1:19" ht="30.75" customHeight="1">
      <c r="A2" s="47" t="s">
        <v>45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2"/>
    </row>
    <row r="3" spans="1:19" ht="21" customHeight="1">
      <c r="A3" s="111" t="s">
        <v>1</v>
      </c>
      <c r="B3" s="3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 t="s">
        <v>21</v>
      </c>
      <c r="S3" s="2"/>
    </row>
    <row r="4" spans="1:19" ht="21" customHeight="1">
      <c r="A4" s="123" t="s">
        <v>129</v>
      </c>
      <c r="B4" s="10" t="s">
        <v>235</v>
      </c>
      <c r="C4" s="10"/>
      <c r="D4" s="49"/>
      <c r="E4" s="123" t="s">
        <v>105</v>
      </c>
      <c r="F4" s="123" t="s">
        <v>67</v>
      </c>
      <c r="G4" s="49" t="s">
        <v>29</v>
      </c>
      <c r="H4" s="49"/>
      <c r="I4" s="49"/>
      <c r="J4" s="49"/>
      <c r="K4" s="49"/>
      <c r="L4" s="49" t="s">
        <v>147</v>
      </c>
      <c r="M4" s="49"/>
      <c r="N4" s="26"/>
      <c r="O4" s="26"/>
      <c r="P4" s="26"/>
      <c r="Q4" s="26"/>
      <c r="R4" s="26"/>
      <c r="S4" s="2"/>
    </row>
    <row r="5" spans="1:19" ht="42.75" customHeight="1">
      <c r="A5" s="123"/>
      <c r="B5" s="38" t="s">
        <v>107</v>
      </c>
      <c r="C5" s="38" t="s">
        <v>180</v>
      </c>
      <c r="D5" s="38" t="s">
        <v>175</v>
      </c>
      <c r="E5" s="123"/>
      <c r="F5" s="123"/>
      <c r="G5" s="22" t="s">
        <v>140</v>
      </c>
      <c r="H5" s="22" t="s">
        <v>139</v>
      </c>
      <c r="I5" s="22" t="s">
        <v>169</v>
      </c>
      <c r="J5" s="22" t="s">
        <v>229</v>
      </c>
      <c r="K5" s="22" t="s">
        <v>55</v>
      </c>
      <c r="L5" s="45" t="s">
        <v>140</v>
      </c>
      <c r="M5" s="22" t="s">
        <v>139</v>
      </c>
      <c r="N5" s="22" t="s">
        <v>169</v>
      </c>
      <c r="O5" s="22" t="s">
        <v>229</v>
      </c>
      <c r="P5" s="45" t="s">
        <v>27</v>
      </c>
      <c r="Q5" s="45" t="s">
        <v>55</v>
      </c>
      <c r="R5" s="45" t="s">
        <v>73</v>
      </c>
      <c r="S5" s="2"/>
    </row>
    <row r="6" spans="1:19" ht="21" customHeight="1">
      <c r="A6" s="13" t="s">
        <v>164</v>
      </c>
      <c r="B6" s="13" t="s">
        <v>164</v>
      </c>
      <c r="C6" s="13" t="s">
        <v>164</v>
      </c>
      <c r="D6" s="14" t="s">
        <v>164</v>
      </c>
      <c r="E6" s="14" t="s">
        <v>164</v>
      </c>
      <c r="F6" s="13">
        <v>1</v>
      </c>
      <c r="G6" s="13">
        <v>2</v>
      </c>
      <c r="H6" s="13">
        <v>3</v>
      </c>
      <c r="I6" s="13">
        <v>4</v>
      </c>
      <c r="J6" s="13">
        <v>5</v>
      </c>
      <c r="K6" s="13">
        <v>6</v>
      </c>
      <c r="L6" s="13">
        <v>7</v>
      </c>
      <c r="M6" s="13">
        <v>8</v>
      </c>
      <c r="N6" s="13">
        <v>9</v>
      </c>
      <c r="O6" s="13">
        <v>10</v>
      </c>
      <c r="P6" s="13">
        <v>11</v>
      </c>
      <c r="Q6" s="13">
        <v>12</v>
      </c>
      <c r="R6" s="13">
        <v>13</v>
      </c>
      <c r="S6" s="2"/>
    </row>
    <row r="7" spans="1:37" ht="21" customHeight="1">
      <c r="A7" s="100"/>
      <c r="B7" s="100"/>
      <c r="C7" s="100"/>
      <c r="D7" s="100"/>
      <c r="E7" s="100"/>
      <c r="F7" s="99"/>
      <c r="G7" s="99"/>
      <c r="H7" s="99"/>
      <c r="I7" s="85"/>
      <c r="J7" s="101"/>
      <c r="K7" s="99"/>
      <c r="L7" s="99"/>
      <c r="M7" s="99"/>
      <c r="N7" s="99"/>
      <c r="O7" s="99"/>
      <c r="P7" s="99"/>
      <c r="Q7" s="99"/>
      <c r="R7" s="85"/>
      <c r="S7" s="37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</row>
    <row r="8" spans="1:37" ht="21" customHeight="1">
      <c r="A8" s="15"/>
      <c r="B8" s="15"/>
      <c r="C8" s="15"/>
      <c r="D8" s="15"/>
      <c r="E8" s="15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37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</row>
    <row r="9" spans="1:19" ht="21" customHeight="1">
      <c r="A9" s="17"/>
      <c r="B9" s="17"/>
      <c r="C9" s="17"/>
      <c r="D9" s="17"/>
      <c r="E9" s="17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1"/>
    </row>
    <row r="10" spans="1:19" ht="21" customHeight="1">
      <c r="A10" s="17"/>
      <c r="B10" s="17"/>
      <c r="C10" s="17"/>
      <c r="D10" s="17"/>
      <c r="E10" s="17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1"/>
    </row>
    <row r="11" spans="1:19" ht="21" customHeight="1">
      <c r="A11" s="17"/>
      <c r="B11" s="17"/>
      <c r="C11" s="17"/>
      <c r="D11" s="17"/>
      <c r="E11" s="17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1"/>
    </row>
    <row r="12" spans="1:19" ht="21" customHeight="1">
      <c r="A12" s="17"/>
      <c r="B12" s="17"/>
      <c r="C12" s="17"/>
      <c r="D12" s="17"/>
      <c r="E12" s="17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1"/>
    </row>
    <row r="13" spans="1:19" ht="21" customHeight="1">
      <c r="A13" s="17"/>
      <c r="B13" s="17"/>
      <c r="C13" s="17"/>
      <c r="D13" s="17"/>
      <c r="E13" s="17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1"/>
    </row>
    <row r="14" spans="1:19" ht="21" customHeight="1">
      <c r="A14" s="17"/>
      <c r="B14" s="17"/>
      <c r="C14" s="17"/>
      <c r="D14" s="17"/>
      <c r="E14" s="17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1"/>
    </row>
    <row r="15" spans="1:19" ht="21" customHeight="1">
      <c r="A15" s="17"/>
      <c r="B15" s="17"/>
      <c r="C15" s="17"/>
      <c r="D15" s="17"/>
      <c r="E15" s="17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1"/>
    </row>
    <row r="16" spans="1:19" ht="21" customHeight="1">
      <c r="A16" s="17"/>
      <c r="B16" s="17"/>
      <c r="C16" s="17"/>
      <c r="D16" s="17"/>
      <c r="E16" s="17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1"/>
    </row>
    <row r="17" ht="21" customHeight="1"/>
    <row r="18" ht="21" customHeight="1"/>
    <row r="19" ht="21" customHeight="1"/>
    <row r="20" ht="21" customHeight="1"/>
  </sheetData>
  <sheetProtection/>
  <mergeCells count="3">
    <mergeCell ref="A4:A5"/>
    <mergeCell ref="E4:E5"/>
    <mergeCell ref="F4:F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0.5" style="0" customWidth="1"/>
    <col min="2" max="2" width="22.66015625" style="0" customWidth="1"/>
    <col min="3" max="18" width="21.33203125" style="0" customWidth="1"/>
  </cols>
  <sheetData>
    <row r="1" spans="1:19" ht="1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6" t="s">
        <v>74</v>
      </c>
      <c r="S1" s="2"/>
    </row>
    <row r="2" spans="1:19" ht="25.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2"/>
    </row>
    <row r="3" spans="1:19" ht="12" customHeight="1">
      <c r="A3" s="32"/>
      <c r="B3" s="3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4" t="s">
        <v>21</v>
      </c>
      <c r="S3" s="2"/>
    </row>
    <row r="4" spans="1:19" ht="21" customHeight="1">
      <c r="A4" s="124" t="s">
        <v>255</v>
      </c>
      <c r="B4" s="125" t="s">
        <v>86</v>
      </c>
      <c r="C4" s="123" t="s">
        <v>67</v>
      </c>
      <c r="D4" s="49" t="s">
        <v>29</v>
      </c>
      <c r="E4" s="49"/>
      <c r="F4" s="49"/>
      <c r="G4" s="49"/>
      <c r="H4" s="49"/>
      <c r="I4" s="49" t="s">
        <v>147</v>
      </c>
      <c r="J4" s="49"/>
      <c r="K4" s="26"/>
      <c r="L4" s="26"/>
      <c r="M4" s="26"/>
      <c r="N4" s="26"/>
      <c r="O4" s="26"/>
      <c r="P4" s="123" t="s">
        <v>220</v>
      </c>
      <c r="Q4" s="123" t="s">
        <v>165</v>
      </c>
      <c r="R4" s="123" t="s">
        <v>46</v>
      </c>
      <c r="S4" s="2"/>
    </row>
    <row r="5" spans="1:19" ht="42.75" customHeight="1">
      <c r="A5" s="124"/>
      <c r="B5" s="125"/>
      <c r="C5" s="123"/>
      <c r="D5" s="22" t="s">
        <v>140</v>
      </c>
      <c r="E5" s="22" t="s">
        <v>139</v>
      </c>
      <c r="F5" s="22" t="s">
        <v>169</v>
      </c>
      <c r="G5" s="22" t="s">
        <v>229</v>
      </c>
      <c r="H5" s="22" t="s">
        <v>55</v>
      </c>
      <c r="I5" s="45" t="s">
        <v>140</v>
      </c>
      <c r="J5" s="22" t="s">
        <v>139</v>
      </c>
      <c r="K5" s="22" t="s">
        <v>169</v>
      </c>
      <c r="L5" s="22" t="s">
        <v>229</v>
      </c>
      <c r="M5" s="45" t="s">
        <v>27</v>
      </c>
      <c r="N5" s="45" t="s">
        <v>55</v>
      </c>
      <c r="O5" s="45" t="s">
        <v>73</v>
      </c>
      <c r="P5" s="123"/>
      <c r="Q5" s="123"/>
      <c r="R5" s="123"/>
      <c r="S5" s="2"/>
    </row>
    <row r="6" spans="1:19" ht="21" customHeight="1">
      <c r="A6" s="14" t="s">
        <v>164</v>
      </c>
      <c r="B6" s="14" t="s">
        <v>164</v>
      </c>
      <c r="C6" s="13">
        <v>1</v>
      </c>
      <c r="D6" s="13">
        <v>2</v>
      </c>
      <c r="E6" s="13">
        <v>3</v>
      </c>
      <c r="F6" s="13">
        <v>4</v>
      </c>
      <c r="G6" s="14">
        <v>5</v>
      </c>
      <c r="H6" s="14">
        <v>6</v>
      </c>
      <c r="I6" s="13">
        <v>7</v>
      </c>
      <c r="J6" s="13">
        <v>8</v>
      </c>
      <c r="K6" s="13">
        <v>9</v>
      </c>
      <c r="L6" s="13">
        <v>10</v>
      </c>
      <c r="M6" s="13">
        <v>11</v>
      </c>
      <c r="N6" s="13">
        <v>12</v>
      </c>
      <c r="O6" s="13">
        <v>13</v>
      </c>
      <c r="P6" s="13">
        <v>14</v>
      </c>
      <c r="Q6" s="13">
        <v>15</v>
      </c>
      <c r="R6" s="13">
        <v>16</v>
      </c>
      <c r="S6" s="2"/>
    </row>
    <row r="7" spans="1:19" ht="21" customHeight="1">
      <c r="A7" s="100"/>
      <c r="B7" s="102" t="s">
        <v>67</v>
      </c>
      <c r="C7" s="101">
        <v>1739180</v>
      </c>
      <c r="D7" s="99">
        <v>1739180</v>
      </c>
      <c r="E7" s="99">
        <v>1418733</v>
      </c>
      <c r="F7" s="85">
        <v>231200</v>
      </c>
      <c r="G7" s="101">
        <v>89247</v>
      </c>
      <c r="H7" s="99">
        <v>0</v>
      </c>
      <c r="I7" s="99">
        <v>0</v>
      </c>
      <c r="J7" s="99">
        <v>0</v>
      </c>
      <c r="K7" s="99">
        <v>0</v>
      </c>
      <c r="L7" s="99">
        <v>0</v>
      </c>
      <c r="M7" s="99">
        <v>0</v>
      </c>
      <c r="N7" s="99">
        <v>0</v>
      </c>
      <c r="O7" s="99">
        <v>0</v>
      </c>
      <c r="P7" s="99">
        <v>0</v>
      </c>
      <c r="Q7" s="99">
        <v>0</v>
      </c>
      <c r="R7" s="85">
        <v>0</v>
      </c>
      <c r="S7" s="32"/>
    </row>
    <row r="8" spans="1:19" ht="21" customHeight="1">
      <c r="A8" s="100" t="s">
        <v>72</v>
      </c>
      <c r="B8" s="102" t="s">
        <v>177</v>
      </c>
      <c r="C8" s="101">
        <v>1739180</v>
      </c>
      <c r="D8" s="99">
        <v>1739180</v>
      </c>
      <c r="E8" s="99">
        <v>1418733</v>
      </c>
      <c r="F8" s="85">
        <v>231200</v>
      </c>
      <c r="G8" s="101">
        <v>89247</v>
      </c>
      <c r="H8" s="99">
        <v>0</v>
      </c>
      <c r="I8" s="99">
        <v>0</v>
      </c>
      <c r="J8" s="99">
        <v>0</v>
      </c>
      <c r="K8" s="99">
        <v>0</v>
      </c>
      <c r="L8" s="99">
        <v>0</v>
      </c>
      <c r="M8" s="99">
        <v>0</v>
      </c>
      <c r="N8" s="99">
        <v>0</v>
      </c>
      <c r="O8" s="99">
        <v>0</v>
      </c>
      <c r="P8" s="99">
        <v>0</v>
      </c>
      <c r="Q8" s="99">
        <v>0</v>
      </c>
      <c r="R8" s="85">
        <v>0</v>
      </c>
      <c r="S8" s="32"/>
    </row>
    <row r="9" spans="1:19" ht="21" customHeight="1">
      <c r="A9" s="100" t="s">
        <v>49</v>
      </c>
      <c r="B9" s="102" t="s">
        <v>126</v>
      </c>
      <c r="C9" s="101">
        <v>1678157</v>
      </c>
      <c r="D9" s="99">
        <v>1678157</v>
      </c>
      <c r="E9" s="99">
        <v>1418733</v>
      </c>
      <c r="F9" s="85">
        <v>231200</v>
      </c>
      <c r="G9" s="101">
        <v>28224</v>
      </c>
      <c r="H9" s="99">
        <v>0</v>
      </c>
      <c r="I9" s="99">
        <v>0</v>
      </c>
      <c r="J9" s="99">
        <v>0</v>
      </c>
      <c r="K9" s="99">
        <v>0</v>
      </c>
      <c r="L9" s="99">
        <v>0</v>
      </c>
      <c r="M9" s="99">
        <v>0</v>
      </c>
      <c r="N9" s="99">
        <v>0</v>
      </c>
      <c r="O9" s="99">
        <v>0</v>
      </c>
      <c r="P9" s="99">
        <v>0</v>
      </c>
      <c r="Q9" s="99">
        <v>0</v>
      </c>
      <c r="R9" s="85">
        <v>0</v>
      </c>
      <c r="S9" s="1"/>
    </row>
    <row r="10" spans="1:19" ht="21" customHeight="1">
      <c r="A10" s="100" t="s">
        <v>96</v>
      </c>
      <c r="B10" s="102" t="s">
        <v>248</v>
      </c>
      <c r="C10" s="101">
        <v>1658157</v>
      </c>
      <c r="D10" s="99">
        <v>1658157</v>
      </c>
      <c r="E10" s="99">
        <v>1418733</v>
      </c>
      <c r="F10" s="85">
        <v>211200</v>
      </c>
      <c r="G10" s="101">
        <v>28224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  <c r="M10" s="99">
        <v>0</v>
      </c>
      <c r="N10" s="99">
        <v>0</v>
      </c>
      <c r="O10" s="99">
        <v>0</v>
      </c>
      <c r="P10" s="99">
        <v>0</v>
      </c>
      <c r="Q10" s="99">
        <v>0</v>
      </c>
      <c r="R10" s="85">
        <v>0</v>
      </c>
      <c r="S10" s="1"/>
    </row>
    <row r="11" spans="1:19" ht="21" customHeight="1">
      <c r="A11" s="100" t="s">
        <v>135</v>
      </c>
      <c r="B11" s="102" t="s">
        <v>156</v>
      </c>
      <c r="C11" s="101">
        <v>20000</v>
      </c>
      <c r="D11" s="99">
        <v>20000</v>
      </c>
      <c r="E11" s="99">
        <v>0</v>
      </c>
      <c r="F11" s="85">
        <v>20000</v>
      </c>
      <c r="G11" s="101">
        <v>0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  <c r="O11" s="99">
        <v>0</v>
      </c>
      <c r="P11" s="99">
        <v>0</v>
      </c>
      <c r="Q11" s="99">
        <v>0</v>
      </c>
      <c r="R11" s="85">
        <v>0</v>
      </c>
      <c r="S11" s="1"/>
    </row>
    <row r="12" spans="1:19" ht="21" customHeight="1">
      <c r="A12" s="100" t="s">
        <v>108</v>
      </c>
      <c r="B12" s="102" t="s">
        <v>146</v>
      </c>
      <c r="C12" s="101">
        <v>61023</v>
      </c>
      <c r="D12" s="99">
        <v>61023</v>
      </c>
      <c r="E12" s="99">
        <v>0</v>
      </c>
      <c r="F12" s="85">
        <v>0</v>
      </c>
      <c r="G12" s="101">
        <v>61023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  <c r="P12" s="99">
        <v>0</v>
      </c>
      <c r="Q12" s="99">
        <v>0</v>
      </c>
      <c r="R12" s="85">
        <v>0</v>
      </c>
      <c r="S12" s="1"/>
    </row>
    <row r="13" spans="1:19" ht="21" customHeight="1">
      <c r="A13" s="100" t="s">
        <v>96</v>
      </c>
      <c r="B13" s="102" t="s">
        <v>89</v>
      </c>
      <c r="C13" s="101">
        <v>61023</v>
      </c>
      <c r="D13" s="99">
        <v>61023</v>
      </c>
      <c r="E13" s="99">
        <v>0</v>
      </c>
      <c r="F13" s="85">
        <v>0</v>
      </c>
      <c r="G13" s="101">
        <v>61023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  <c r="O13" s="99">
        <v>0</v>
      </c>
      <c r="P13" s="99">
        <v>0</v>
      </c>
      <c r="Q13" s="99">
        <v>0</v>
      </c>
      <c r="R13" s="85">
        <v>0</v>
      </c>
      <c r="S13" s="1"/>
    </row>
    <row r="14" spans="1:19" ht="21" customHeight="1">
      <c r="A14" s="17"/>
      <c r="B14" s="17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1"/>
    </row>
    <row r="15" spans="1:19" ht="21" customHeight="1">
      <c r="A15" s="17"/>
      <c r="B15" s="17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1"/>
    </row>
    <row r="16" spans="1:19" ht="21" customHeight="1">
      <c r="A16" s="17"/>
      <c r="B16" s="17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1"/>
    </row>
  </sheetData>
  <sheetProtection/>
  <mergeCells count="6">
    <mergeCell ref="Q4:Q5"/>
    <mergeCell ref="R4:R5"/>
    <mergeCell ref="A4:A5"/>
    <mergeCell ref="B4:B5"/>
    <mergeCell ref="C4:C5"/>
    <mergeCell ref="P4:P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43" r:id="rId1"/>
  <headerFooter alignWithMargins="0">
    <oddFooter xml:space="preserve">&amp;C第 &amp;P 页,共 &amp;N 页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9"/>
  <sheetViews>
    <sheetView showGridLines="0" showZeros="0" tabSelected="1" zoomScalePageLayoutView="0" workbookViewId="0" topLeftCell="A1">
      <selection activeCell="E12" sqref="E12"/>
    </sheetView>
  </sheetViews>
  <sheetFormatPr defaultColWidth="9.16015625" defaultRowHeight="21" customHeight="1"/>
  <cols>
    <col min="1" max="3" width="5.33203125" style="2" customWidth="1"/>
    <col min="4" max="4" width="23.66015625" style="2" customWidth="1"/>
    <col min="5" max="5" width="15.5" style="2" customWidth="1"/>
    <col min="6" max="7" width="12.5" style="2" customWidth="1"/>
    <col min="8" max="8" width="15.5" style="2" customWidth="1"/>
    <col min="9" max="9" width="11.83203125" style="2" customWidth="1"/>
    <col min="10" max="13" width="10.33203125" style="2" customWidth="1"/>
    <col min="14" max="14" width="10.83203125" style="2" customWidth="1"/>
    <col min="15" max="20" width="10.33203125" style="2" customWidth="1"/>
    <col min="21" max="16384" width="9.16015625" style="2" customWidth="1"/>
  </cols>
  <sheetData>
    <row r="1" ht="21" customHeight="1">
      <c r="T1" s="24" t="s">
        <v>208</v>
      </c>
    </row>
    <row r="2" spans="1:20" ht="30.75" customHeight="1">
      <c r="A2" s="126" t="s">
        <v>268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ht="21" customHeight="1">
      <c r="A3" s="148" t="s">
        <v>267</v>
      </c>
      <c r="B3" s="148"/>
      <c r="C3" s="148"/>
      <c r="D3" s="148"/>
      <c r="E3" s="148"/>
      <c r="F3" s="32"/>
      <c r="T3" s="24" t="s">
        <v>21</v>
      </c>
    </row>
    <row r="4" spans="1:20" ht="21" customHeight="1">
      <c r="A4" s="10" t="s">
        <v>255</v>
      </c>
      <c r="B4" s="10"/>
      <c r="C4" s="49"/>
      <c r="D4" s="123" t="s">
        <v>105</v>
      </c>
      <c r="E4" s="26" t="s">
        <v>172</v>
      </c>
      <c r="F4" s="26"/>
      <c r="G4" s="26"/>
      <c r="H4" s="26" t="s">
        <v>93</v>
      </c>
      <c r="I4" s="49"/>
      <c r="J4" s="49"/>
      <c r="K4" s="49"/>
      <c r="L4" s="49"/>
      <c r="M4" s="49"/>
      <c r="N4" s="26"/>
      <c r="O4" s="49"/>
      <c r="P4" s="49"/>
      <c r="Q4" s="49"/>
      <c r="R4" s="49"/>
      <c r="S4" s="49"/>
      <c r="T4" s="49"/>
    </row>
    <row r="5" spans="1:20" ht="21" customHeight="1">
      <c r="A5" s="124" t="s">
        <v>107</v>
      </c>
      <c r="B5" s="124" t="s">
        <v>180</v>
      </c>
      <c r="C5" s="124" t="s">
        <v>175</v>
      </c>
      <c r="D5" s="123"/>
      <c r="E5" s="123" t="s">
        <v>67</v>
      </c>
      <c r="F5" s="123" t="s">
        <v>44</v>
      </c>
      <c r="G5" s="123" t="s">
        <v>28</v>
      </c>
      <c r="H5" s="123" t="s">
        <v>67</v>
      </c>
      <c r="I5" s="26" t="s">
        <v>29</v>
      </c>
      <c r="J5" s="49"/>
      <c r="K5" s="49"/>
      <c r="L5" s="49"/>
      <c r="M5" s="49"/>
      <c r="N5" s="26" t="s">
        <v>147</v>
      </c>
      <c r="O5" s="26"/>
      <c r="P5" s="49"/>
      <c r="Q5" s="49"/>
      <c r="R5" s="49"/>
      <c r="S5" s="49"/>
      <c r="T5" s="49"/>
    </row>
    <row r="6" spans="1:20" ht="42" customHeight="1">
      <c r="A6" s="124"/>
      <c r="B6" s="124"/>
      <c r="C6" s="124"/>
      <c r="D6" s="123"/>
      <c r="E6" s="123"/>
      <c r="F6" s="123"/>
      <c r="G6" s="123"/>
      <c r="H6" s="123"/>
      <c r="I6" s="45" t="s">
        <v>140</v>
      </c>
      <c r="J6" s="6" t="s">
        <v>139</v>
      </c>
      <c r="K6" s="6" t="s">
        <v>169</v>
      </c>
      <c r="L6" s="22" t="s">
        <v>130</v>
      </c>
      <c r="M6" s="22" t="s">
        <v>55</v>
      </c>
      <c r="N6" s="45" t="s">
        <v>140</v>
      </c>
      <c r="O6" s="22" t="s">
        <v>139</v>
      </c>
      <c r="P6" s="22" t="s">
        <v>169</v>
      </c>
      <c r="Q6" s="22" t="s">
        <v>229</v>
      </c>
      <c r="R6" s="45" t="s">
        <v>27</v>
      </c>
      <c r="S6" s="45" t="s">
        <v>55</v>
      </c>
      <c r="T6" s="45" t="s">
        <v>73</v>
      </c>
    </row>
    <row r="7" spans="1:20" ht="21" customHeight="1">
      <c r="A7" s="14" t="s">
        <v>164</v>
      </c>
      <c r="B7" s="13" t="s">
        <v>164</v>
      </c>
      <c r="C7" s="13" t="s">
        <v>164</v>
      </c>
      <c r="D7" s="14" t="s">
        <v>164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  <c r="Q7" s="14">
        <v>13</v>
      </c>
      <c r="R7" s="14">
        <v>14</v>
      </c>
      <c r="S7" s="13">
        <v>15</v>
      </c>
      <c r="T7" s="13">
        <v>16</v>
      </c>
    </row>
    <row r="8" spans="1:43" ht="21" customHeight="1">
      <c r="A8" s="100"/>
      <c r="B8" s="100"/>
      <c r="C8" s="100"/>
      <c r="D8" s="100"/>
      <c r="E8" s="99"/>
      <c r="F8" s="99"/>
      <c r="G8" s="85"/>
      <c r="H8" s="101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85"/>
      <c r="U8" s="37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</row>
    <row r="9" spans="1:21" s="1" customFormat="1" ht="21" customHeight="1">
      <c r="A9" s="15"/>
      <c r="B9" s="15"/>
      <c r="C9" s="15"/>
      <c r="D9" s="15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32"/>
    </row>
    <row r="10" spans="1:20" s="1" customFormat="1" ht="21" customHeight="1">
      <c r="A10" s="17"/>
      <c r="B10" s="17"/>
      <c r="C10" s="17"/>
      <c r="D10" s="15"/>
      <c r="E10" s="23"/>
      <c r="F10" s="42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</row>
    <row r="11" spans="1:20" s="1" customFormat="1" ht="21" customHeight="1">
      <c r="A11" s="17"/>
      <c r="B11" s="17"/>
      <c r="C11" s="17"/>
      <c r="D11" s="15"/>
      <c r="E11" s="42"/>
      <c r="F11" s="42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</row>
    <row r="12" spans="1:20" s="1" customFormat="1" ht="21" customHeight="1">
      <c r="A12" s="17"/>
      <c r="B12" s="17"/>
      <c r="C12" s="17"/>
      <c r="D12" s="17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</row>
    <row r="13" spans="1:29" s="1" customFormat="1" ht="21" customHeight="1">
      <c r="A13" s="17"/>
      <c r="B13" s="17"/>
      <c r="C13" s="17"/>
      <c r="D13" s="17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AC13" s="19"/>
    </row>
    <row r="14" spans="1:20" s="1" customFormat="1" ht="21" customHeight="1">
      <c r="A14" s="17"/>
      <c r="B14" s="17"/>
      <c r="C14" s="17"/>
      <c r="D14" s="17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</row>
    <row r="15" spans="1:20" s="1" customFormat="1" ht="21" customHeight="1">
      <c r="A15" s="17"/>
      <c r="B15" s="17"/>
      <c r="C15" s="17"/>
      <c r="D15" s="17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</row>
    <row r="16" spans="1:20" s="1" customFormat="1" ht="21" customHeight="1">
      <c r="A16" s="17"/>
      <c r="B16" s="17"/>
      <c r="C16" s="17"/>
      <c r="D16" s="17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</row>
    <row r="17" spans="1:20" s="1" customFormat="1" ht="21" customHeight="1">
      <c r="A17" s="17"/>
      <c r="B17" s="17"/>
      <c r="C17" s="17"/>
      <c r="D17" s="17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</row>
    <row r="18" s="1" customFormat="1" ht="21" customHeight="1"/>
    <row r="19" ht="21" customHeight="1">
      <c r="O19" s="32"/>
    </row>
  </sheetData>
  <sheetProtection/>
  <mergeCells count="10">
    <mergeCell ref="A2:T2"/>
    <mergeCell ref="A3:E3"/>
    <mergeCell ref="E5:E6"/>
    <mergeCell ref="F5:F6"/>
    <mergeCell ref="G5:G6"/>
    <mergeCell ref="H5:H6"/>
    <mergeCell ref="A5:A6"/>
    <mergeCell ref="B5:B6"/>
    <mergeCell ref="C5:C6"/>
    <mergeCell ref="D4:D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8.66015625" style="0" customWidth="1"/>
    <col min="2" max="4" width="5.16015625" style="0" customWidth="1"/>
    <col min="5" max="5" width="22.66015625" style="0" customWidth="1"/>
    <col min="6" max="6" width="9.33203125" style="0" customWidth="1"/>
    <col min="7" max="7" width="8.83203125" style="0" customWidth="1"/>
    <col min="8" max="11" width="10.16015625" style="0" customWidth="1"/>
    <col min="12" max="12" width="9.33203125" style="0" customWidth="1"/>
    <col min="13" max="18" width="10.16015625" style="0" customWidth="1"/>
  </cols>
  <sheetData>
    <row r="1" spans="1:19" ht="2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 t="s">
        <v>136</v>
      </c>
      <c r="S1" s="2"/>
    </row>
    <row r="2" spans="1:19" ht="30.75" customHeight="1">
      <c r="A2" s="47" t="s">
        <v>76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2"/>
    </row>
    <row r="3" spans="1:19" ht="21" customHeight="1">
      <c r="A3" s="111" t="s">
        <v>1</v>
      </c>
      <c r="B3" s="3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 t="s">
        <v>21</v>
      </c>
      <c r="S3" s="2"/>
    </row>
    <row r="4" spans="1:19" ht="21" customHeight="1">
      <c r="A4" s="123" t="s">
        <v>129</v>
      </c>
      <c r="B4" s="10" t="s">
        <v>235</v>
      </c>
      <c r="C4" s="10"/>
      <c r="D4" s="49"/>
      <c r="E4" s="123" t="s">
        <v>105</v>
      </c>
      <c r="F4" s="123" t="s">
        <v>67</v>
      </c>
      <c r="G4" s="49" t="s">
        <v>29</v>
      </c>
      <c r="H4" s="49"/>
      <c r="I4" s="49"/>
      <c r="J4" s="49"/>
      <c r="K4" s="49"/>
      <c r="L4" s="49" t="s">
        <v>147</v>
      </c>
      <c r="M4" s="49"/>
      <c r="N4" s="26"/>
      <c r="O4" s="26"/>
      <c r="P4" s="26"/>
      <c r="Q4" s="26"/>
      <c r="R4" s="26"/>
      <c r="S4" s="2"/>
    </row>
    <row r="5" spans="1:19" ht="42.75" customHeight="1">
      <c r="A5" s="123"/>
      <c r="B5" s="38" t="s">
        <v>107</v>
      </c>
      <c r="C5" s="38" t="s">
        <v>180</v>
      </c>
      <c r="D5" s="38" t="s">
        <v>175</v>
      </c>
      <c r="E5" s="123"/>
      <c r="F5" s="123"/>
      <c r="G5" s="22" t="s">
        <v>140</v>
      </c>
      <c r="H5" s="22" t="s">
        <v>139</v>
      </c>
      <c r="I5" s="22" t="s">
        <v>169</v>
      </c>
      <c r="J5" s="22" t="s">
        <v>229</v>
      </c>
      <c r="K5" s="22" t="s">
        <v>55</v>
      </c>
      <c r="L5" s="45" t="s">
        <v>140</v>
      </c>
      <c r="M5" s="22" t="s">
        <v>139</v>
      </c>
      <c r="N5" s="22" t="s">
        <v>169</v>
      </c>
      <c r="O5" s="22" t="s">
        <v>229</v>
      </c>
      <c r="P5" s="45" t="s">
        <v>27</v>
      </c>
      <c r="Q5" s="45" t="s">
        <v>55</v>
      </c>
      <c r="R5" s="45" t="s">
        <v>73</v>
      </c>
      <c r="S5" s="2"/>
    </row>
    <row r="6" spans="1:19" ht="21" customHeight="1">
      <c r="A6" s="13" t="s">
        <v>164</v>
      </c>
      <c r="B6" s="13" t="s">
        <v>164</v>
      </c>
      <c r="C6" s="13" t="s">
        <v>164</v>
      </c>
      <c r="D6" s="14" t="s">
        <v>164</v>
      </c>
      <c r="E6" s="14" t="s">
        <v>164</v>
      </c>
      <c r="F6" s="13">
        <v>1</v>
      </c>
      <c r="G6" s="13">
        <v>2</v>
      </c>
      <c r="H6" s="13">
        <v>3</v>
      </c>
      <c r="I6" s="13">
        <v>4</v>
      </c>
      <c r="J6" s="13">
        <v>5</v>
      </c>
      <c r="K6" s="13">
        <v>6</v>
      </c>
      <c r="L6" s="13">
        <v>7</v>
      </c>
      <c r="M6" s="13">
        <v>8</v>
      </c>
      <c r="N6" s="13">
        <v>9</v>
      </c>
      <c r="O6" s="13">
        <v>10</v>
      </c>
      <c r="P6" s="13">
        <v>11</v>
      </c>
      <c r="Q6" s="13">
        <v>12</v>
      </c>
      <c r="R6" s="13">
        <v>13</v>
      </c>
      <c r="S6" s="2"/>
    </row>
    <row r="7" spans="1:32" ht="21" customHeight="1">
      <c r="A7" s="100"/>
      <c r="B7" s="100"/>
      <c r="C7" s="100"/>
      <c r="D7" s="100"/>
      <c r="E7" s="100"/>
      <c r="F7" s="99"/>
      <c r="G7" s="99"/>
      <c r="H7" s="99"/>
      <c r="I7" s="85"/>
      <c r="J7" s="101"/>
      <c r="K7" s="99"/>
      <c r="L7" s="99"/>
      <c r="M7" s="99"/>
      <c r="N7" s="99"/>
      <c r="O7" s="99"/>
      <c r="P7" s="99"/>
      <c r="Q7" s="99"/>
      <c r="R7" s="85"/>
      <c r="S7" s="37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</row>
    <row r="8" spans="1:19" ht="21" customHeight="1">
      <c r="A8" s="15"/>
      <c r="B8" s="15"/>
      <c r="C8" s="15"/>
      <c r="D8" s="15"/>
      <c r="E8" s="15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32"/>
    </row>
    <row r="9" spans="1:19" ht="21" customHeight="1">
      <c r="A9" s="17"/>
      <c r="B9" s="17"/>
      <c r="C9" s="17"/>
      <c r="D9" s="17"/>
      <c r="E9" s="17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1"/>
    </row>
    <row r="10" spans="1:19" ht="21" customHeight="1">
      <c r="A10" s="17"/>
      <c r="B10" s="17"/>
      <c r="C10" s="17"/>
      <c r="D10" s="17"/>
      <c r="E10" s="17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1"/>
    </row>
    <row r="11" spans="1:19" ht="21" customHeight="1">
      <c r="A11" s="17"/>
      <c r="B11" s="17"/>
      <c r="C11" s="17"/>
      <c r="D11" s="17"/>
      <c r="E11" s="17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1"/>
    </row>
    <row r="12" spans="1:19" ht="21" customHeight="1">
      <c r="A12" s="17"/>
      <c r="B12" s="17"/>
      <c r="C12" s="17"/>
      <c r="D12" s="17"/>
      <c r="E12" s="17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1"/>
    </row>
    <row r="13" spans="1:19" ht="21" customHeight="1">
      <c r="A13" s="17"/>
      <c r="B13" s="17"/>
      <c r="C13" s="17"/>
      <c r="D13" s="17"/>
      <c r="E13" s="17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1"/>
    </row>
    <row r="14" spans="1:19" ht="21" customHeight="1">
      <c r="A14" s="17"/>
      <c r="B14" s="17"/>
      <c r="C14" s="17"/>
      <c r="D14" s="17"/>
      <c r="E14" s="17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1"/>
    </row>
    <row r="15" spans="1:19" ht="21" customHeight="1">
      <c r="A15" s="17"/>
      <c r="B15" s="17"/>
      <c r="C15" s="17"/>
      <c r="D15" s="17"/>
      <c r="E15" s="17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1"/>
    </row>
    <row r="16" spans="1:19" ht="21" customHeight="1">
      <c r="A16" s="17"/>
      <c r="B16" s="17"/>
      <c r="C16" s="17"/>
      <c r="D16" s="17"/>
      <c r="E16" s="17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1"/>
    </row>
    <row r="17" ht="21" customHeight="1"/>
    <row r="18" ht="21" customHeight="1"/>
    <row r="19" ht="21" customHeight="1"/>
  </sheetData>
  <sheetProtection/>
  <mergeCells count="3">
    <mergeCell ref="A4:A5"/>
    <mergeCell ref="E4:E5"/>
    <mergeCell ref="F4:F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7"/>
  <sheetViews>
    <sheetView showGridLines="0" showZeros="0" zoomScalePageLayoutView="0" workbookViewId="0" topLeftCell="A1">
      <selection activeCell="A1" sqref="A1"/>
    </sheetView>
  </sheetViews>
  <sheetFormatPr defaultColWidth="9.16015625" defaultRowHeight="21" customHeight="1"/>
  <cols>
    <col min="1" max="1" width="8.66015625" style="2" customWidth="1"/>
    <col min="2" max="2" width="25" style="2" customWidth="1"/>
    <col min="3" max="3" width="19.66015625" style="2" customWidth="1"/>
    <col min="4" max="4" width="6.16015625" style="2" customWidth="1"/>
    <col min="5" max="5" width="13.33203125" style="2" customWidth="1"/>
    <col min="6" max="7" width="10.5" style="2" customWidth="1"/>
    <col min="8" max="8" width="12.83203125" style="2" customWidth="1"/>
    <col min="9" max="9" width="9" style="2" customWidth="1"/>
    <col min="10" max="10" width="8.33203125" style="2" customWidth="1"/>
    <col min="11" max="11" width="8.83203125" style="2" customWidth="1"/>
    <col min="12" max="12" width="8.33203125" style="2" customWidth="1"/>
    <col min="13" max="17" width="9.5" style="2" customWidth="1"/>
    <col min="18" max="20" width="8.33203125" style="2" customWidth="1"/>
    <col min="21" max="16384" width="9.16015625" style="2" customWidth="1"/>
  </cols>
  <sheetData>
    <row r="1" spans="1:20" ht="18.75" customHeight="1">
      <c r="A1" s="32"/>
      <c r="T1" s="24" t="s">
        <v>116</v>
      </c>
    </row>
    <row r="2" spans="1:20" ht="30.75" customHeight="1">
      <c r="A2" s="3" t="s">
        <v>214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5.75" customHeight="1">
      <c r="A3" s="5" t="s">
        <v>118</v>
      </c>
      <c r="T3" s="25" t="s">
        <v>21</v>
      </c>
    </row>
    <row r="4" spans="1:20" ht="21" customHeight="1">
      <c r="A4" s="138" t="s">
        <v>129</v>
      </c>
      <c r="B4" s="139" t="s">
        <v>198</v>
      </c>
      <c r="C4" s="138" t="s">
        <v>148</v>
      </c>
      <c r="D4" s="129" t="s">
        <v>61</v>
      </c>
      <c r="E4" s="129" t="s">
        <v>210</v>
      </c>
      <c r="F4" s="26" t="s">
        <v>30</v>
      </c>
      <c r="G4" s="26"/>
      <c r="H4" s="26" t="s">
        <v>133</v>
      </c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ht="21" customHeight="1">
      <c r="A5" s="138"/>
      <c r="B5" s="139"/>
      <c r="C5" s="138"/>
      <c r="D5" s="129"/>
      <c r="E5" s="129"/>
      <c r="F5" s="129" t="s">
        <v>29</v>
      </c>
      <c r="G5" s="129" t="s">
        <v>147</v>
      </c>
      <c r="H5" s="26" t="s">
        <v>251</v>
      </c>
      <c r="I5" s="26"/>
      <c r="J5" s="26"/>
      <c r="K5" s="26"/>
      <c r="L5" s="26"/>
      <c r="M5" s="123" t="s">
        <v>233</v>
      </c>
      <c r="N5" s="123" t="s">
        <v>120</v>
      </c>
      <c r="O5" s="123" t="s">
        <v>150</v>
      </c>
      <c r="P5" s="123" t="s">
        <v>40</v>
      </c>
      <c r="Q5" s="123" t="s">
        <v>71</v>
      </c>
      <c r="R5" s="129" t="s">
        <v>192</v>
      </c>
      <c r="S5" s="26" t="s">
        <v>44</v>
      </c>
      <c r="T5" s="26"/>
    </row>
    <row r="6" spans="1:20" ht="54.75" customHeight="1">
      <c r="A6" s="138"/>
      <c r="B6" s="139"/>
      <c r="C6" s="138"/>
      <c r="D6" s="129"/>
      <c r="E6" s="129"/>
      <c r="F6" s="129"/>
      <c r="G6" s="129"/>
      <c r="H6" s="39" t="s">
        <v>140</v>
      </c>
      <c r="I6" s="6" t="s">
        <v>84</v>
      </c>
      <c r="J6" s="22" t="s">
        <v>52</v>
      </c>
      <c r="K6" s="6" t="s">
        <v>179</v>
      </c>
      <c r="L6" s="22" t="s">
        <v>216</v>
      </c>
      <c r="M6" s="123"/>
      <c r="N6" s="123"/>
      <c r="O6" s="123"/>
      <c r="P6" s="123"/>
      <c r="Q6" s="123"/>
      <c r="R6" s="129"/>
      <c r="S6" s="22" t="s">
        <v>125</v>
      </c>
      <c r="T6" s="22" t="s">
        <v>83</v>
      </c>
    </row>
    <row r="7" spans="1:44" ht="21" customHeight="1">
      <c r="A7" s="14" t="s">
        <v>164</v>
      </c>
      <c r="B7" s="14" t="s">
        <v>164</v>
      </c>
      <c r="C7" s="14" t="s">
        <v>164</v>
      </c>
      <c r="D7" s="40">
        <v>1</v>
      </c>
      <c r="E7" s="40">
        <v>2</v>
      </c>
      <c r="F7" s="40">
        <v>3</v>
      </c>
      <c r="G7" s="40">
        <v>4</v>
      </c>
      <c r="H7" s="40">
        <v>5</v>
      </c>
      <c r="I7" s="40">
        <v>6</v>
      </c>
      <c r="J7" s="40">
        <v>7</v>
      </c>
      <c r="K7" s="40">
        <v>8</v>
      </c>
      <c r="L7" s="40">
        <v>9</v>
      </c>
      <c r="M7" s="40">
        <v>10</v>
      </c>
      <c r="N7" s="40">
        <v>11</v>
      </c>
      <c r="O7" s="40">
        <v>12</v>
      </c>
      <c r="P7" s="40">
        <v>13</v>
      </c>
      <c r="Q7" s="40">
        <v>14</v>
      </c>
      <c r="R7" s="40">
        <v>15</v>
      </c>
      <c r="S7" s="46">
        <v>16</v>
      </c>
      <c r="T7" s="46">
        <v>17</v>
      </c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</row>
    <row r="8" spans="1:44" ht="21" customHeight="1">
      <c r="A8" s="100"/>
      <c r="B8" s="100"/>
      <c r="C8" s="100"/>
      <c r="D8" s="121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85"/>
      <c r="T8" s="116"/>
      <c r="U8" s="37"/>
      <c r="V8" s="37"/>
      <c r="W8" s="37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</row>
    <row r="9" spans="1:21" s="1" customFormat="1" ht="21" customHeight="1">
      <c r="A9" s="15"/>
      <c r="B9" s="15"/>
      <c r="C9" s="15"/>
      <c r="D9" s="41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32"/>
    </row>
    <row r="10" spans="1:20" s="1" customFormat="1" ht="21" customHeight="1">
      <c r="A10" s="17"/>
      <c r="B10" s="17"/>
      <c r="C10" s="17"/>
      <c r="D10" s="43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</row>
    <row r="11" spans="1:20" s="1" customFormat="1" ht="21" customHeight="1">
      <c r="A11" s="17"/>
      <c r="B11" s="17"/>
      <c r="C11" s="17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</row>
    <row r="12" spans="1:20" s="1" customFormat="1" ht="21" customHeight="1">
      <c r="A12" s="17"/>
      <c r="B12" s="17"/>
      <c r="C12" s="17"/>
      <c r="D12" s="43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</row>
    <row r="13" spans="1:20" s="1" customFormat="1" ht="21" customHeight="1">
      <c r="A13" s="17"/>
      <c r="B13" s="17"/>
      <c r="C13" s="17"/>
      <c r="D13" s="43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</row>
    <row r="14" spans="1:20" s="1" customFormat="1" ht="21" customHeight="1">
      <c r="A14" s="17"/>
      <c r="B14" s="17"/>
      <c r="C14" s="17"/>
      <c r="D14" s="43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</row>
    <row r="15" spans="1:20" s="1" customFormat="1" ht="21" customHeight="1">
      <c r="A15" s="17"/>
      <c r="B15" s="17"/>
      <c r="C15" s="17"/>
      <c r="D15" s="43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</row>
    <row r="16" spans="1:20" s="1" customFormat="1" ht="21" customHeight="1">
      <c r="A16" s="17"/>
      <c r="B16" s="17"/>
      <c r="C16" s="17"/>
      <c r="D16" s="43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</row>
    <row r="17" spans="1:20" s="1" customFormat="1" ht="21" customHeight="1">
      <c r="A17" s="17"/>
      <c r="B17" s="17"/>
      <c r="C17" s="17"/>
      <c r="D17" s="43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</row>
    <row r="18" s="1" customFormat="1" ht="21" customHeight="1"/>
  </sheetData>
  <sheetProtection/>
  <mergeCells count="13">
    <mergeCell ref="F5:F6"/>
    <mergeCell ref="G5:G6"/>
    <mergeCell ref="M5:M6"/>
    <mergeCell ref="A4:A6"/>
    <mergeCell ref="B4:B6"/>
    <mergeCell ref="C4:C6"/>
    <mergeCell ref="D4:D6"/>
    <mergeCell ref="R5:R6"/>
    <mergeCell ref="N5:N6"/>
    <mergeCell ref="O5:O6"/>
    <mergeCell ref="P5:P6"/>
    <mergeCell ref="Q5:Q6"/>
    <mergeCell ref="E4:E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7"/>
  <sheetViews>
    <sheetView showGridLines="0" showZeros="0" zoomScalePageLayoutView="0" workbookViewId="0" topLeftCell="A1">
      <selection activeCell="A1" sqref="A1"/>
    </sheetView>
  </sheetViews>
  <sheetFormatPr defaultColWidth="9.16015625" defaultRowHeight="21" customHeight="1"/>
  <cols>
    <col min="1" max="1" width="8.66015625" style="2" customWidth="1"/>
    <col min="2" max="2" width="23.16015625" style="2" customWidth="1"/>
    <col min="3" max="3" width="7.16015625" style="2" customWidth="1"/>
    <col min="4" max="4" width="5.5" style="2" customWidth="1"/>
    <col min="5" max="5" width="5.33203125" style="2" customWidth="1"/>
    <col min="6" max="8" width="5.5" style="2" customWidth="1"/>
    <col min="9" max="9" width="8.16015625" style="2" customWidth="1"/>
    <col min="10" max="10" width="7.16015625" style="2" customWidth="1"/>
    <col min="11" max="15" width="5.5" style="2" customWidth="1"/>
    <col min="16" max="16" width="7.16015625" style="2" customWidth="1"/>
    <col min="17" max="17" width="6.16015625" style="2" customWidth="1"/>
    <col min="18" max="19" width="5.16015625" style="2" customWidth="1"/>
    <col min="20" max="20" width="5.5" style="2" customWidth="1"/>
    <col min="21" max="29" width="5.33203125" style="2" customWidth="1"/>
    <col min="30" max="36" width="5.83203125" style="2" customWidth="1"/>
    <col min="37" max="16384" width="9.16015625" style="2" customWidth="1"/>
  </cols>
  <sheetData>
    <row r="1" spans="1:36" ht="21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6" t="s">
        <v>77</v>
      </c>
    </row>
    <row r="2" spans="1:36" ht="30.75" customHeight="1">
      <c r="A2" s="3" t="s">
        <v>190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21" customHeight="1">
      <c r="A3" s="111" t="s">
        <v>33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6" t="s">
        <v>203</v>
      </c>
    </row>
    <row r="4" spans="1:36" ht="21" customHeight="1">
      <c r="A4" s="138" t="s">
        <v>129</v>
      </c>
      <c r="B4" s="138" t="s">
        <v>198</v>
      </c>
      <c r="C4" s="10" t="s">
        <v>227</v>
      </c>
      <c r="D4" s="10"/>
      <c r="E4" s="10"/>
      <c r="F4" s="10"/>
      <c r="G4" s="10"/>
      <c r="H4" s="10"/>
      <c r="I4" s="10" t="s">
        <v>241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10"/>
      <c r="U4" s="10" t="s">
        <v>12</v>
      </c>
      <c r="V4" s="10"/>
      <c r="W4" s="10"/>
      <c r="X4" s="10"/>
      <c r="Y4" s="10"/>
      <c r="Z4" s="10"/>
      <c r="AA4" s="10"/>
      <c r="AB4" s="10"/>
      <c r="AC4" s="20"/>
      <c r="AD4" s="7" t="s">
        <v>197</v>
      </c>
      <c r="AE4" s="21"/>
      <c r="AF4" s="21"/>
      <c r="AG4" s="21"/>
      <c r="AH4" s="21"/>
      <c r="AI4" s="21"/>
      <c r="AJ4" s="8"/>
    </row>
    <row r="5" spans="1:36" ht="21" customHeight="1">
      <c r="A5" s="138"/>
      <c r="B5" s="138"/>
      <c r="C5" s="140" t="s">
        <v>140</v>
      </c>
      <c r="D5" s="138" t="s">
        <v>132</v>
      </c>
      <c r="E5" s="138" t="s">
        <v>141</v>
      </c>
      <c r="F5" s="138" t="s">
        <v>256</v>
      </c>
      <c r="G5" s="138" t="s">
        <v>144</v>
      </c>
      <c r="H5" s="138" t="s">
        <v>48</v>
      </c>
      <c r="I5" s="142" t="s">
        <v>67</v>
      </c>
      <c r="J5" s="7" t="s">
        <v>253</v>
      </c>
      <c r="K5" s="21"/>
      <c r="L5" s="21"/>
      <c r="M5" s="21"/>
      <c r="N5" s="21"/>
      <c r="O5" s="21"/>
      <c r="P5" s="7" t="s">
        <v>111</v>
      </c>
      <c r="Q5" s="21"/>
      <c r="R5" s="21"/>
      <c r="S5" s="138" t="s">
        <v>149</v>
      </c>
      <c r="T5" s="138" t="s">
        <v>160</v>
      </c>
      <c r="U5" s="10" t="s">
        <v>236</v>
      </c>
      <c r="V5" s="10"/>
      <c r="W5" s="10"/>
      <c r="X5" s="10" t="s">
        <v>161</v>
      </c>
      <c r="Y5" s="10"/>
      <c r="Z5" s="10"/>
      <c r="AA5" s="10" t="s">
        <v>212</v>
      </c>
      <c r="AB5" s="10"/>
      <c r="AC5" s="10"/>
      <c r="AD5" s="143" t="s">
        <v>37</v>
      </c>
      <c r="AE5" s="143" t="s">
        <v>194</v>
      </c>
      <c r="AF5" s="144" t="s">
        <v>206</v>
      </c>
      <c r="AG5" s="144" t="s">
        <v>103</v>
      </c>
      <c r="AH5" s="144" t="s">
        <v>123</v>
      </c>
      <c r="AI5" s="144" t="s">
        <v>155</v>
      </c>
      <c r="AJ5" s="143" t="s">
        <v>85</v>
      </c>
    </row>
    <row r="6" spans="1:36" ht="49.5" customHeight="1">
      <c r="A6" s="138"/>
      <c r="B6" s="138"/>
      <c r="C6" s="141"/>
      <c r="D6" s="138"/>
      <c r="E6" s="138"/>
      <c r="F6" s="138"/>
      <c r="G6" s="138"/>
      <c r="H6" s="138"/>
      <c r="I6" s="143"/>
      <c r="J6" s="11" t="s">
        <v>140</v>
      </c>
      <c r="K6" s="11" t="s">
        <v>132</v>
      </c>
      <c r="L6" s="11" t="s">
        <v>141</v>
      </c>
      <c r="M6" s="11" t="s">
        <v>256</v>
      </c>
      <c r="N6" s="11" t="s">
        <v>144</v>
      </c>
      <c r="O6" s="11" t="s">
        <v>48</v>
      </c>
      <c r="P6" s="11" t="s">
        <v>140</v>
      </c>
      <c r="Q6" s="11" t="s">
        <v>161</v>
      </c>
      <c r="R6" s="34" t="s">
        <v>212</v>
      </c>
      <c r="S6" s="138"/>
      <c r="T6" s="138"/>
      <c r="U6" s="6" t="s">
        <v>213</v>
      </c>
      <c r="V6" s="6" t="s">
        <v>63</v>
      </c>
      <c r="W6" s="6" t="s">
        <v>56</v>
      </c>
      <c r="X6" s="6" t="s">
        <v>213</v>
      </c>
      <c r="Y6" s="6" t="s">
        <v>63</v>
      </c>
      <c r="Z6" s="6" t="s">
        <v>56</v>
      </c>
      <c r="AA6" s="6" t="s">
        <v>213</v>
      </c>
      <c r="AB6" s="6" t="s">
        <v>63</v>
      </c>
      <c r="AC6" s="6" t="s">
        <v>56</v>
      </c>
      <c r="AD6" s="138"/>
      <c r="AE6" s="138"/>
      <c r="AF6" s="143"/>
      <c r="AG6" s="143"/>
      <c r="AH6" s="143"/>
      <c r="AI6" s="143"/>
      <c r="AJ6" s="138"/>
    </row>
    <row r="7" spans="1:36" ht="21" customHeight="1">
      <c r="A7" s="12" t="s">
        <v>164</v>
      </c>
      <c r="B7" s="12" t="s">
        <v>164</v>
      </c>
      <c r="C7" s="12">
        <v>1</v>
      </c>
      <c r="D7" s="12">
        <v>2</v>
      </c>
      <c r="E7" s="12">
        <v>3</v>
      </c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  <c r="M7" s="12">
        <v>11</v>
      </c>
      <c r="N7" s="12">
        <v>12</v>
      </c>
      <c r="O7" s="12">
        <v>13</v>
      </c>
      <c r="P7" s="12">
        <v>14</v>
      </c>
      <c r="Q7" s="12">
        <v>15</v>
      </c>
      <c r="R7" s="12">
        <v>16</v>
      </c>
      <c r="S7" s="12">
        <v>17</v>
      </c>
      <c r="T7" s="12">
        <v>18</v>
      </c>
      <c r="U7" s="12">
        <v>19</v>
      </c>
      <c r="V7" s="12">
        <v>20</v>
      </c>
      <c r="W7" s="12">
        <v>21</v>
      </c>
      <c r="X7" s="12">
        <v>22</v>
      </c>
      <c r="Y7" s="12">
        <v>23</v>
      </c>
      <c r="Z7" s="12">
        <v>24</v>
      </c>
      <c r="AA7" s="12">
        <v>25</v>
      </c>
      <c r="AB7" s="12">
        <v>26</v>
      </c>
      <c r="AC7" s="12">
        <v>27</v>
      </c>
      <c r="AD7" s="12">
        <v>28</v>
      </c>
      <c r="AE7" s="12">
        <v>29</v>
      </c>
      <c r="AF7" s="12">
        <v>30</v>
      </c>
      <c r="AG7" s="12">
        <v>31</v>
      </c>
      <c r="AH7" s="12">
        <v>32</v>
      </c>
      <c r="AI7" s="12">
        <v>33</v>
      </c>
      <c r="AJ7" s="12">
        <v>34</v>
      </c>
    </row>
    <row r="8" spans="1:42" ht="21" customHeight="1">
      <c r="A8" s="100" t="s">
        <v>102</v>
      </c>
      <c r="B8" s="100" t="s">
        <v>225</v>
      </c>
      <c r="C8" s="112">
        <v>25</v>
      </c>
      <c r="D8" s="112">
        <v>11</v>
      </c>
      <c r="E8" s="112">
        <v>1</v>
      </c>
      <c r="F8" s="112">
        <v>13</v>
      </c>
      <c r="G8" s="112">
        <v>0</v>
      </c>
      <c r="H8" s="112">
        <v>0</v>
      </c>
      <c r="I8" s="115">
        <v>30</v>
      </c>
      <c r="J8" s="113">
        <v>25</v>
      </c>
      <c r="K8" s="114">
        <v>11</v>
      </c>
      <c r="L8" s="112">
        <v>1</v>
      </c>
      <c r="M8" s="112">
        <v>13</v>
      </c>
      <c r="N8" s="112">
        <v>0</v>
      </c>
      <c r="O8" s="112">
        <v>0</v>
      </c>
      <c r="P8" s="115">
        <v>1</v>
      </c>
      <c r="Q8" s="114">
        <v>1</v>
      </c>
      <c r="R8" s="112">
        <v>0</v>
      </c>
      <c r="S8" s="112">
        <v>4</v>
      </c>
      <c r="T8" s="115">
        <v>0</v>
      </c>
      <c r="U8" s="113">
        <v>0</v>
      </c>
      <c r="V8" s="113">
        <v>0</v>
      </c>
      <c r="W8" s="113">
        <v>0</v>
      </c>
      <c r="X8" s="113">
        <v>0</v>
      </c>
      <c r="Y8" s="113">
        <v>0</v>
      </c>
      <c r="Z8" s="113">
        <v>1</v>
      </c>
      <c r="AA8" s="113">
        <v>0</v>
      </c>
      <c r="AB8" s="113">
        <v>0</v>
      </c>
      <c r="AC8" s="114">
        <v>0</v>
      </c>
      <c r="AD8" s="112">
        <v>0</v>
      </c>
      <c r="AE8" s="112">
        <v>0</v>
      </c>
      <c r="AF8" s="112">
        <v>0</v>
      </c>
      <c r="AG8" s="112">
        <v>0</v>
      </c>
      <c r="AH8" s="112">
        <v>0</v>
      </c>
      <c r="AI8" s="112">
        <v>0</v>
      </c>
      <c r="AJ8" s="115">
        <v>0</v>
      </c>
      <c r="AK8" s="37"/>
      <c r="AL8" s="31"/>
      <c r="AM8" s="31"/>
      <c r="AN8" s="31"/>
      <c r="AO8" s="31"/>
      <c r="AP8" s="31"/>
    </row>
    <row r="9" spans="1:37" s="1" customFormat="1" ht="21" customHeight="1">
      <c r="A9" s="15"/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23"/>
      <c r="T9" s="16"/>
      <c r="U9" s="16"/>
      <c r="V9" s="23"/>
      <c r="W9" s="23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32"/>
    </row>
    <row r="10" spans="1:37" s="1" customFormat="1" ht="21" customHeight="1">
      <c r="A10" s="17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35"/>
      <c r="T10" s="18"/>
      <c r="U10" s="18"/>
      <c r="V10" s="35"/>
      <c r="W10" s="35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9"/>
    </row>
    <row r="11" spans="1:37" s="1" customFormat="1" ht="21" customHeight="1">
      <c r="A11" s="17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35"/>
      <c r="T11" s="18"/>
      <c r="U11" s="18"/>
      <c r="V11" s="35"/>
      <c r="W11" s="35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9"/>
    </row>
    <row r="12" spans="1:36" s="1" customFormat="1" ht="21" customHeight="1">
      <c r="A12" s="17"/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35"/>
      <c r="T12" s="18"/>
      <c r="U12" s="18"/>
      <c r="V12" s="35"/>
      <c r="W12" s="35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</row>
    <row r="13" spans="1:36" s="1" customFormat="1" ht="21" customHeight="1">
      <c r="A13" s="17"/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35"/>
      <c r="T13" s="18"/>
      <c r="U13" s="18"/>
      <c r="V13" s="35"/>
      <c r="W13" s="35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</row>
    <row r="14" spans="1:36" s="1" customFormat="1" ht="21" customHeight="1">
      <c r="A14" s="17"/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35"/>
      <c r="T14" s="18"/>
      <c r="U14" s="18"/>
      <c r="V14" s="35"/>
      <c r="W14" s="35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</row>
    <row r="15" spans="1:36" s="1" customFormat="1" ht="21" customHeight="1">
      <c r="A15" s="17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35"/>
      <c r="T15" s="18"/>
      <c r="U15" s="18"/>
      <c r="V15" s="35"/>
      <c r="W15" s="35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</row>
    <row r="16" spans="1:36" s="1" customFormat="1" ht="21" customHeight="1">
      <c r="A16" s="17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35"/>
      <c r="T16" s="18"/>
      <c r="U16" s="18"/>
      <c r="V16" s="35"/>
      <c r="W16" s="35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</row>
    <row r="17" spans="1:36" s="1" customFormat="1" ht="21" customHeight="1">
      <c r="A17" s="17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35"/>
      <c r="T17" s="18"/>
      <c r="U17" s="18"/>
      <c r="V17" s="35"/>
      <c r="W17" s="35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</row>
    <row r="18" s="1" customFormat="1" ht="21" customHeight="1"/>
  </sheetData>
  <sheetProtection/>
  <mergeCells count="18">
    <mergeCell ref="AI5:AI6"/>
    <mergeCell ref="AJ5:AJ6"/>
    <mergeCell ref="AE5:AE6"/>
    <mergeCell ref="AF5:AF6"/>
    <mergeCell ref="AG5:AG6"/>
    <mergeCell ref="AH5:AH6"/>
    <mergeCell ref="T5:T6"/>
    <mergeCell ref="AD5:AD6"/>
    <mergeCell ref="E5:E6"/>
    <mergeCell ref="F5:F6"/>
    <mergeCell ref="G5:G6"/>
    <mergeCell ref="H5:H6"/>
    <mergeCell ref="A4:A6"/>
    <mergeCell ref="B4:B6"/>
    <mergeCell ref="C5:C6"/>
    <mergeCell ref="D5:D6"/>
    <mergeCell ref="I5:I6"/>
    <mergeCell ref="S5:S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8"/>
  <sheetViews>
    <sheetView showGridLines="0" showZeros="0" zoomScalePageLayoutView="0" workbookViewId="0" topLeftCell="A1">
      <selection activeCell="L15" sqref="L15"/>
    </sheetView>
  </sheetViews>
  <sheetFormatPr defaultColWidth="9.16015625" defaultRowHeight="21" customHeight="1"/>
  <cols>
    <col min="1" max="1" width="8.66015625" style="2" customWidth="1"/>
    <col min="2" max="2" width="26.83203125" style="2" customWidth="1"/>
    <col min="3" max="22" width="7.83203125" style="2" customWidth="1"/>
    <col min="23" max="24" width="0" style="2" hidden="1" customWidth="1"/>
    <col min="25" max="16384" width="9.16015625" style="2" customWidth="1"/>
  </cols>
  <sheetData>
    <row r="1" spans="22:24" ht="21" customHeight="1">
      <c r="V1" s="24" t="s">
        <v>205</v>
      </c>
      <c r="X1" s="25" t="s">
        <v>162</v>
      </c>
    </row>
    <row r="2" spans="1:24" ht="30.75" customHeight="1">
      <c r="A2" s="3" t="s">
        <v>158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ht="21" customHeight="1">
      <c r="A3" s="111" t="s">
        <v>33</v>
      </c>
    </row>
    <row r="4" spans="1:24" ht="21" customHeight="1">
      <c r="A4" s="138" t="s">
        <v>129</v>
      </c>
      <c r="B4" s="145" t="s">
        <v>198</v>
      </c>
      <c r="C4" s="7" t="s">
        <v>78</v>
      </c>
      <c r="D4" s="8"/>
      <c r="E4" s="8"/>
      <c r="F4" s="9" t="s">
        <v>243</v>
      </c>
      <c r="G4" s="10"/>
      <c r="H4" s="10"/>
      <c r="I4" s="10"/>
      <c r="J4" s="20"/>
      <c r="K4" s="7" t="s">
        <v>7</v>
      </c>
      <c r="L4" s="21"/>
      <c r="M4" s="21"/>
      <c r="N4" s="8"/>
      <c r="O4" s="138" t="s">
        <v>200</v>
      </c>
      <c r="P4" s="21"/>
      <c r="Q4" s="21"/>
      <c r="R4" s="21"/>
      <c r="S4" s="21"/>
      <c r="T4" s="8"/>
      <c r="U4" s="21" t="s">
        <v>11</v>
      </c>
      <c r="V4" s="26"/>
      <c r="W4" s="21"/>
      <c r="X4" s="8"/>
    </row>
    <row r="5" spans="1:24" ht="21" customHeight="1">
      <c r="A5" s="138"/>
      <c r="B5" s="138"/>
      <c r="C5" s="143" t="s">
        <v>59</v>
      </c>
      <c r="D5" s="143" t="s">
        <v>47</v>
      </c>
      <c r="E5" s="144" t="s">
        <v>85</v>
      </c>
      <c r="F5" s="138" t="s">
        <v>59</v>
      </c>
      <c r="G5" s="138" t="s">
        <v>47</v>
      </c>
      <c r="H5" s="144" t="s">
        <v>230</v>
      </c>
      <c r="I5" s="138" t="s">
        <v>98</v>
      </c>
      <c r="J5" s="138" t="s">
        <v>85</v>
      </c>
      <c r="K5" s="143" t="s">
        <v>112</v>
      </c>
      <c r="L5" s="143" t="s">
        <v>250</v>
      </c>
      <c r="M5" s="143" t="s">
        <v>68</v>
      </c>
      <c r="N5" s="143" t="s">
        <v>85</v>
      </c>
      <c r="O5" s="129"/>
      <c r="P5" s="146" t="s">
        <v>101</v>
      </c>
      <c r="Q5" s="143" t="s">
        <v>163</v>
      </c>
      <c r="R5" s="143" t="s">
        <v>143</v>
      </c>
      <c r="S5" s="143" t="s">
        <v>110</v>
      </c>
      <c r="T5" s="143" t="s">
        <v>41</v>
      </c>
      <c r="U5" s="143" t="s">
        <v>182</v>
      </c>
      <c r="V5" s="143" t="s">
        <v>211</v>
      </c>
      <c r="W5" s="143" t="s">
        <v>34</v>
      </c>
      <c r="X5" s="143" t="s">
        <v>202</v>
      </c>
    </row>
    <row r="6" spans="1:24" ht="21" customHeight="1">
      <c r="A6" s="138"/>
      <c r="B6" s="138"/>
      <c r="C6" s="138"/>
      <c r="D6" s="138"/>
      <c r="E6" s="143"/>
      <c r="F6" s="138"/>
      <c r="G6" s="138"/>
      <c r="H6" s="143"/>
      <c r="I6" s="138"/>
      <c r="J6" s="138"/>
      <c r="K6" s="138"/>
      <c r="L6" s="129"/>
      <c r="M6" s="129"/>
      <c r="N6" s="129"/>
      <c r="O6" s="129"/>
      <c r="P6" s="147"/>
      <c r="Q6" s="138"/>
      <c r="R6" s="138"/>
      <c r="S6" s="138"/>
      <c r="T6" s="138"/>
      <c r="U6" s="138"/>
      <c r="V6" s="138"/>
      <c r="W6" s="138"/>
      <c r="X6" s="138"/>
    </row>
    <row r="7" spans="1:24" ht="21" customHeight="1">
      <c r="A7" s="13" t="s">
        <v>164</v>
      </c>
      <c r="B7" s="14" t="s">
        <v>164</v>
      </c>
      <c r="C7" s="14">
        <v>1</v>
      </c>
      <c r="D7" s="13">
        <v>2</v>
      </c>
      <c r="E7" s="13">
        <v>3</v>
      </c>
      <c r="F7" s="13">
        <v>4</v>
      </c>
      <c r="G7" s="13">
        <v>5</v>
      </c>
      <c r="H7" s="14">
        <v>6</v>
      </c>
      <c r="I7" s="14">
        <v>7</v>
      </c>
      <c r="J7" s="14">
        <v>8</v>
      </c>
      <c r="K7" s="14">
        <v>9</v>
      </c>
      <c r="L7" s="14">
        <v>10</v>
      </c>
      <c r="M7" s="14">
        <v>11</v>
      </c>
      <c r="N7" s="14">
        <v>12</v>
      </c>
      <c r="O7" s="14">
        <v>13</v>
      </c>
      <c r="P7" s="14">
        <v>14</v>
      </c>
      <c r="Q7" s="14">
        <v>15</v>
      </c>
      <c r="R7" s="14">
        <v>16</v>
      </c>
      <c r="S7" s="14">
        <v>17</v>
      </c>
      <c r="T7" s="14">
        <v>18</v>
      </c>
      <c r="U7" s="13">
        <v>19</v>
      </c>
      <c r="V7" s="13">
        <v>20</v>
      </c>
      <c r="W7" s="27"/>
      <c r="X7" s="27"/>
    </row>
    <row r="8" spans="1:40" ht="21" customHeight="1">
      <c r="A8" s="100"/>
      <c r="B8" s="100" t="s">
        <v>67</v>
      </c>
      <c r="C8" s="112">
        <v>1</v>
      </c>
      <c r="D8" s="112">
        <v>0</v>
      </c>
      <c r="E8" s="115">
        <v>0</v>
      </c>
      <c r="F8" s="114">
        <v>1</v>
      </c>
      <c r="G8" s="112">
        <v>0</v>
      </c>
      <c r="H8" s="115">
        <v>0</v>
      </c>
      <c r="I8" s="114">
        <v>0</v>
      </c>
      <c r="J8" s="85">
        <v>0</v>
      </c>
      <c r="K8" s="114">
        <v>776</v>
      </c>
      <c r="L8" s="112">
        <v>0</v>
      </c>
      <c r="M8" s="112">
        <v>0</v>
      </c>
      <c r="N8" s="112">
        <v>2123</v>
      </c>
      <c r="O8" s="112">
        <v>0</v>
      </c>
      <c r="P8" s="112">
        <v>0</v>
      </c>
      <c r="Q8" s="115">
        <v>25</v>
      </c>
      <c r="R8" s="113">
        <v>4</v>
      </c>
      <c r="S8" s="113">
        <v>0</v>
      </c>
      <c r="T8" s="114">
        <v>17</v>
      </c>
      <c r="U8" s="112">
        <v>0</v>
      </c>
      <c r="V8" s="115">
        <v>0</v>
      </c>
      <c r="W8" s="28"/>
      <c r="X8" s="29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</row>
    <row r="9" spans="1:23" s="1" customFormat="1" ht="21" customHeight="1">
      <c r="A9" s="100" t="s">
        <v>121</v>
      </c>
      <c r="B9" s="100" t="s">
        <v>225</v>
      </c>
      <c r="C9" s="112">
        <v>1</v>
      </c>
      <c r="D9" s="112">
        <v>0</v>
      </c>
      <c r="E9" s="115">
        <v>0</v>
      </c>
      <c r="F9" s="114">
        <v>1</v>
      </c>
      <c r="G9" s="112">
        <v>0</v>
      </c>
      <c r="H9" s="115">
        <v>0</v>
      </c>
      <c r="I9" s="114">
        <v>0</v>
      </c>
      <c r="J9" s="85">
        <v>0</v>
      </c>
      <c r="K9" s="114">
        <v>776</v>
      </c>
      <c r="L9" s="112">
        <v>0</v>
      </c>
      <c r="M9" s="112">
        <v>0</v>
      </c>
      <c r="N9" s="112">
        <v>2123</v>
      </c>
      <c r="O9" s="112">
        <v>0</v>
      </c>
      <c r="P9" s="112">
        <v>0</v>
      </c>
      <c r="Q9" s="115">
        <v>25</v>
      </c>
      <c r="R9" s="113">
        <v>4</v>
      </c>
      <c r="S9" s="113">
        <v>0</v>
      </c>
      <c r="T9" s="114">
        <v>17</v>
      </c>
      <c r="U9" s="112">
        <v>0</v>
      </c>
      <c r="V9" s="115">
        <v>0</v>
      </c>
      <c r="W9" s="2"/>
    </row>
    <row r="10" spans="1:22" s="1" customFormat="1" ht="21" customHeight="1">
      <c r="A10" s="100" t="s">
        <v>9</v>
      </c>
      <c r="B10" s="100" t="s">
        <v>189</v>
      </c>
      <c r="C10" s="112">
        <v>1</v>
      </c>
      <c r="D10" s="112">
        <v>0</v>
      </c>
      <c r="E10" s="115">
        <v>0</v>
      </c>
      <c r="F10" s="114">
        <v>1</v>
      </c>
      <c r="G10" s="112">
        <v>0</v>
      </c>
      <c r="H10" s="115">
        <v>0</v>
      </c>
      <c r="I10" s="114">
        <v>0</v>
      </c>
      <c r="J10" s="85">
        <v>0</v>
      </c>
      <c r="K10" s="114">
        <v>776</v>
      </c>
      <c r="L10" s="112">
        <v>0</v>
      </c>
      <c r="M10" s="112">
        <v>0</v>
      </c>
      <c r="N10" s="112">
        <v>2123</v>
      </c>
      <c r="O10" s="112">
        <v>0</v>
      </c>
      <c r="P10" s="112">
        <v>0</v>
      </c>
      <c r="Q10" s="115">
        <v>25</v>
      </c>
      <c r="R10" s="113">
        <v>4</v>
      </c>
      <c r="S10" s="113">
        <v>0</v>
      </c>
      <c r="T10" s="114">
        <v>17</v>
      </c>
      <c r="U10" s="112">
        <v>0</v>
      </c>
      <c r="V10" s="115">
        <v>0</v>
      </c>
    </row>
    <row r="11" spans="1:22" s="1" customFormat="1" ht="21" customHeight="1">
      <c r="A11" s="17"/>
      <c r="B11" s="17"/>
      <c r="C11" s="18"/>
      <c r="D11" s="18"/>
      <c r="E11" s="18"/>
      <c r="F11" s="18"/>
      <c r="G11" s="18"/>
      <c r="H11" s="18"/>
      <c r="I11" s="16"/>
      <c r="J11" s="16"/>
      <c r="K11" s="16"/>
      <c r="L11" s="18"/>
      <c r="M11" s="18"/>
      <c r="N11" s="18"/>
      <c r="O11" s="18"/>
      <c r="P11" s="18"/>
      <c r="Q11" s="18"/>
      <c r="R11" s="18"/>
      <c r="S11" s="18"/>
      <c r="T11" s="30"/>
      <c r="U11" s="18"/>
      <c r="V11" s="18"/>
    </row>
    <row r="12" spans="1:22" s="1" customFormat="1" ht="21" customHeight="1">
      <c r="A12" s="17"/>
      <c r="B12" s="17"/>
      <c r="C12" s="18"/>
      <c r="D12" s="18"/>
      <c r="E12" s="18"/>
      <c r="F12" s="18"/>
      <c r="G12" s="18"/>
      <c r="H12" s="18"/>
      <c r="I12" s="16"/>
      <c r="J12" s="23"/>
      <c r="K12" s="16"/>
      <c r="L12" s="18"/>
      <c r="M12" s="18"/>
      <c r="N12" s="18"/>
      <c r="O12" s="18"/>
      <c r="P12" s="18"/>
      <c r="Q12" s="18"/>
      <c r="R12" s="18"/>
      <c r="S12" s="18"/>
      <c r="T12" s="30"/>
      <c r="U12" s="18"/>
      <c r="V12" s="18"/>
    </row>
    <row r="13" spans="1:22" s="1" customFormat="1" ht="21" customHeight="1">
      <c r="A13" s="17"/>
      <c r="B13" s="17"/>
      <c r="C13" s="18"/>
      <c r="D13" s="18"/>
      <c r="E13" s="18"/>
      <c r="F13" s="18"/>
      <c r="G13" s="18"/>
      <c r="H13" s="18"/>
      <c r="I13" s="16"/>
      <c r="J13" s="16"/>
      <c r="K13" s="16"/>
      <c r="L13" s="16"/>
      <c r="M13" s="18"/>
      <c r="N13" s="18"/>
      <c r="O13" s="18"/>
      <c r="P13" s="18"/>
      <c r="Q13" s="18"/>
      <c r="R13" s="18"/>
      <c r="S13" s="18"/>
      <c r="T13" s="30"/>
      <c r="U13" s="18"/>
      <c r="V13" s="18"/>
    </row>
    <row r="14" spans="1:22" s="1" customFormat="1" ht="21" customHeight="1">
      <c r="A14" s="17"/>
      <c r="B14" s="17"/>
      <c r="C14" s="18"/>
      <c r="D14" s="18"/>
      <c r="E14" s="18"/>
      <c r="F14" s="18"/>
      <c r="G14" s="18"/>
      <c r="H14" s="18"/>
      <c r="I14" s="18"/>
      <c r="J14" s="16"/>
      <c r="K14" s="23"/>
      <c r="L14" s="16"/>
      <c r="M14" s="18"/>
      <c r="N14" s="18"/>
      <c r="O14" s="18"/>
      <c r="P14" s="18"/>
      <c r="Q14" s="18"/>
      <c r="R14" s="18"/>
      <c r="S14" s="18"/>
      <c r="T14" s="30"/>
      <c r="U14" s="18"/>
      <c r="V14" s="18"/>
    </row>
    <row r="15" spans="1:22" s="1" customFormat="1" ht="21" customHeight="1">
      <c r="A15" s="17"/>
      <c r="B15" s="17"/>
      <c r="C15" s="18"/>
      <c r="D15" s="18"/>
      <c r="E15" s="18"/>
      <c r="F15" s="18"/>
      <c r="G15" s="18"/>
      <c r="H15" s="18"/>
      <c r="I15" s="18"/>
      <c r="J15" s="16"/>
      <c r="K15" s="16"/>
      <c r="L15" s="16"/>
      <c r="M15" s="18"/>
      <c r="N15" s="18"/>
      <c r="O15" s="18"/>
      <c r="P15" s="18"/>
      <c r="Q15" s="18"/>
      <c r="R15" s="18"/>
      <c r="S15" s="18"/>
      <c r="T15" s="30"/>
      <c r="U15" s="18"/>
      <c r="V15" s="18"/>
    </row>
    <row r="16" spans="1:22" s="1" customFormat="1" ht="21" customHeight="1">
      <c r="A16" s="17"/>
      <c r="B16" s="17"/>
      <c r="C16" s="18"/>
      <c r="D16" s="18"/>
      <c r="E16" s="18"/>
      <c r="F16" s="18"/>
      <c r="G16" s="18"/>
      <c r="H16" s="18"/>
      <c r="I16" s="18"/>
      <c r="J16" s="16"/>
      <c r="K16" s="23"/>
      <c r="L16" s="16"/>
      <c r="M16" s="18"/>
      <c r="N16" s="18"/>
      <c r="O16" s="18"/>
      <c r="P16" s="18"/>
      <c r="Q16" s="18"/>
      <c r="R16" s="18"/>
      <c r="S16" s="18"/>
      <c r="T16" s="30"/>
      <c r="U16" s="18"/>
      <c r="V16" s="18"/>
    </row>
    <row r="17" spans="1:22" s="1" customFormat="1" ht="21" customHeight="1">
      <c r="A17" s="17"/>
      <c r="B17" s="17"/>
      <c r="C17" s="18"/>
      <c r="D17" s="18"/>
      <c r="E17" s="18"/>
      <c r="F17" s="18"/>
      <c r="G17" s="18"/>
      <c r="H17" s="18"/>
      <c r="I17" s="18"/>
      <c r="J17" s="16"/>
      <c r="K17" s="16"/>
      <c r="L17" s="16"/>
      <c r="M17" s="18"/>
      <c r="N17" s="18"/>
      <c r="O17" s="18"/>
      <c r="P17" s="18"/>
      <c r="Q17" s="18"/>
      <c r="R17" s="18"/>
      <c r="S17" s="18"/>
      <c r="T17" s="30"/>
      <c r="U17" s="18"/>
      <c r="V17" s="18"/>
    </row>
    <row r="18" spans="8:12" s="1" customFormat="1" ht="21" customHeight="1">
      <c r="H18" s="19"/>
      <c r="I18" s="19"/>
      <c r="J18" s="19"/>
      <c r="K18" s="19"/>
      <c r="L18" s="19"/>
    </row>
  </sheetData>
  <sheetProtection/>
  <mergeCells count="24">
    <mergeCell ref="U5:U6"/>
    <mergeCell ref="V5:V6"/>
    <mergeCell ref="W5:W6"/>
    <mergeCell ref="X5:X6"/>
    <mergeCell ref="Q5:Q6"/>
    <mergeCell ref="R5:R6"/>
    <mergeCell ref="S5:S6"/>
    <mergeCell ref="T5:T6"/>
    <mergeCell ref="M5:M6"/>
    <mergeCell ref="N5:N6"/>
    <mergeCell ref="O4:O6"/>
    <mergeCell ref="P5:P6"/>
    <mergeCell ref="I5:I6"/>
    <mergeCell ref="J5:J6"/>
    <mergeCell ref="K5:K6"/>
    <mergeCell ref="L5:L6"/>
    <mergeCell ref="E5:E6"/>
    <mergeCell ref="F5:F6"/>
    <mergeCell ref="G5:G6"/>
    <mergeCell ref="H5:H6"/>
    <mergeCell ref="A4:A6"/>
    <mergeCell ref="B4:B6"/>
    <mergeCell ref="C5:C6"/>
    <mergeCell ref="D5:D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showZeros="0" zoomScalePageLayoutView="0" workbookViewId="0" topLeftCell="A1">
      <selection activeCell="H17" sqref="H17"/>
    </sheetView>
  </sheetViews>
  <sheetFormatPr defaultColWidth="9.16015625" defaultRowHeight="19.5" customHeight="1"/>
  <cols>
    <col min="1" max="1" width="49.83203125" style="2" customWidth="1"/>
    <col min="2" max="2" width="20.83203125" style="2" customWidth="1"/>
    <col min="3" max="3" width="47.33203125" style="2" customWidth="1"/>
    <col min="4" max="4" width="19.83203125" style="2" customWidth="1"/>
    <col min="5" max="5" width="43.33203125" style="2" customWidth="1"/>
    <col min="6" max="6" width="19" style="2" customWidth="1"/>
    <col min="7" max="16384" width="9.16015625" style="2" customWidth="1"/>
  </cols>
  <sheetData>
    <row r="1" ht="19.5" customHeight="1">
      <c r="F1" s="24" t="s">
        <v>6</v>
      </c>
    </row>
    <row r="2" spans="1:6" ht="29.25" customHeight="1">
      <c r="A2" s="126" t="s">
        <v>257</v>
      </c>
      <c r="B2" s="126"/>
      <c r="C2" s="126"/>
      <c r="D2" s="126"/>
      <c r="E2" s="126"/>
      <c r="F2" s="126"/>
    </row>
    <row r="3" spans="1:6" ht="19.5" customHeight="1">
      <c r="A3" s="111" t="s">
        <v>33</v>
      </c>
      <c r="F3" s="24" t="s">
        <v>21</v>
      </c>
    </row>
    <row r="4" spans="1:6" ht="18.75" customHeight="1">
      <c r="A4" s="10" t="s">
        <v>91</v>
      </c>
      <c r="B4" s="49"/>
      <c r="C4" s="10" t="s">
        <v>215</v>
      </c>
      <c r="D4" s="49"/>
      <c r="E4" s="49"/>
      <c r="F4" s="49"/>
    </row>
    <row r="5" spans="1:6" ht="18.75" customHeight="1">
      <c r="A5" s="38" t="s">
        <v>100</v>
      </c>
      <c r="B5" s="13" t="s">
        <v>119</v>
      </c>
      <c r="C5" s="38" t="s">
        <v>99</v>
      </c>
      <c r="D5" s="14" t="s">
        <v>119</v>
      </c>
      <c r="E5" s="39" t="s">
        <v>70</v>
      </c>
      <c r="F5" s="14" t="s">
        <v>119</v>
      </c>
    </row>
    <row r="6" spans="1:7" ht="18.75" customHeight="1">
      <c r="A6" s="66" t="s">
        <v>5</v>
      </c>
      <c r="B6" s="77">
        <v>1739180</v>
      </c>
      <c r="C6" s="67" t="s">
        <v>238</v>
      </c>
      <c r="D6" s="77">
        <v>1739180</v>
      </c>
      <c r="E6" s="68" t="str">
        <f>'支出按功能科目类款项'!B8</f>
        <v>社会保障和就业支出</v>
      </c>
      <c r="F6" s="68">
        <f>'支出按功能科目类款项'!C8</f>
        <v>1739180</v>
      </c>
      <c r="G6" s="32"/>
    </row>
    <row r="7" spans="1:7" ht="18.75" customHeight="1">
      <c r="A7" s="66" t="s">
        <v>114</v>
      </c>
      <c r="B7" s="110">
        <v>1739180</v>
      </c>
      <c r="C7" s="69" t="s">
        <v>88</v>
      </c>
      <c r="D7" s="77">
        <v>1418733</v>
      </c>
      <c r="E7" s="68" t="str">
        <f>'支出按功能科目类款项'!B9</f>
        <v>  民政管理事务</v>
      </c>
      <c r="F7" s="68">
        <f>'支出按功能科目类款项'!C9</f>
        <v>1678157</v>
      </c>
      <c r="G7" s="32"/>
    </row>
    <row r="8" spans="1:7" ht="18.75" customHeight="1">
      <c r="A8" s="66" t="s">
        <v>87</v>
      </c>
      <c r="B8" s="106">
        <v>0</v>
      </c>
      <c r="C8" s="70" t="s">
        <v>60</v>
      </c>
      <c r="D8" s="85">
        <v>231200</v>
      </c>
      <c r="E8" s="68" t="str">
        <f>'支出按功能科目类款项'!B10</f>
        <v>    行政运行（民政管理事务）</v>
      </c>
      <c r="F8" s="68">
        <f>'支出按功能科目类款项'!C10</f>
        <v>1658157</v>
      </c>
      <c r="G8" s="32"/>
    </row>
    <row r="9" spans="1:7" ht="18.75" customHeight="1">
      <c r="A9" s="66" t="s">
        <v>54</v>
      </c>
      <c r="B9" s="77">
        <v>0</v>
      </c>
      <c r="C9" s="71" t="s">
        <v>0</v>
      </c>
      <c r="D9" s="103">
        <v>89247</v>
      </c>
      <c r="E9" s="68" t="str">
        <f>'支出按功能科目类款项'!B11</f>
        <v>    其他民政管理事务支出</v>
      </c>
      <c r="F9" s="68">
        <f>'支出按功能科目类款项'!C11</f>
        <v>20000</v>
      </c>
      <c r="G9" s="32"/>
    </row>
    <row r="10" spans="1:7" ht="18.75" customHeight="1">
      <c r="A10" s="66" t="s">
        <v>43</v>
      </c>
      <c r="B10" s="77">
        <v>0</v>
      </c>
      <c r="C10" s="67" t="s">
        <v>195</v>
      </c>
      <c r="D10" s="77">
        <v>0</v>
      </c>
      <c r="E10" s="68" t="str">
        <f>'支出按功能科目类款项'!B12</f>
        <v>  行政事业单位离退休</v>
      </c>
      <c r="F10" s="68">
        <f>'支出按功能科目类款项'!C12</f>
        <v>61023</v>
      </c>
      <c r="G10" s="32"/>
    </row>
    <row r="11" spans="1:7" ht="18.75" customHeight="1">
      <c r="A11" s="66" t="s">
        <v>154</v>
      </c>
      <c r="B11" s="77">
        <v>0</v>
      </c>
      <c r="C11" s="67" t="s">
        <v>222</v>
      </c>
      <c r="D11" s="77">
        <v>0</v>
      </c>
      <c r="E11" s="68" t="str">
        <f>'支出按功能科目类款项'!B13</f>
        <v>    归口管理的行政单位离退休</v>
      </c>
      <c r="F11" s="68">
        <f>'支出按功能科目类款项'!C13</f>
        <v>61023</v>
      </c>
      <c r="G11" s="32"/>
    </row>
    <row r="12" spans="1:7" ht="18.75" customHeight="1">
      <c r="A12" s="66" t="s">
        <v>151</v>
      </c>
      <c r="B12" s="77">
        <v>0</v>
      </c>
      <c r="C12" s="67" t="s">
        <v>88</v>
      </c>
      <c r="D12" s="77">
        <v>0</v>
      </c>
      <c r="E12" s="68">
        <f>'支出按功能科目类款项'!B14</f>
        <v>0</v>
      </c>
      <c r="F12" s="68">
        <f>'支出按功能科目类款项'!C14</f>
        <v>0</v>
      </c>
      <c r="G12" s="32"/>
    </row>
    <row r="13" spans="1:7" ht="18.75" customHeight="1">
      <c r="A13" s="72" t="s">
        <v>218</v>
      </c>
      <c r="B13" s="85">
        <v>0</v>
      </c>
      <c r="C13" s="67" t="s">
        <v>60</v>
      </c>
      <c r="D13" s="77">
        <v>0</v>
      </c>
      <c r="E13" s="68">
        <f>'支出按功能科目类款项'!B15</f>
        <v>0</v>
      </c>
      <c r="F13" s="68">
        <f>'支出按功能科目类款项'!C15</f>
        <v>0</v>
      </c>
      <c r="G13" s="32"/>
    </row>
    <row r="14" spans="1:7" ht="18.75" customHeight="1">
      <c r="A14" s="72" t="s">
        <v>42</v>
      </c>
      <c r="B14" s="104">
        <v>0</v>
      </c>
      <c r="C14" s="67" t="s">
        <v>0</v>
      </c>
      <c r="D14" s="77">
        <v>0</v>
      </c>
      <c r="E14" s="68">
        <f>'支出按功能科目类款项'!B16</f>
        <v>0</v>
      </c>
      <c r="F14" s="68">
        <f>'支出按功能科目类款项'!C16</f>
        <v>0</v>
      </c>
      <c r="G14" s="32"/>
    </row>
    <row r="15" spans="1:8" ht="18.75" customHeight="1">
      <c r="A15" s="72" t="s">
        <v>128</v>
      </c>
      <c r="B15" s="104">
        <v>0</v>
      </c>
      <c r="C15" s="67" t="s">
        <v>217</v>
      </c>
      <c r="D15" s="77">
        <v>0</v>
      </c>
      <c r="E15" s="68">
        <f>'支出按功能科目类款项'!B17</f>
        <v>0</v>
      </c>
      <c r="F15" s="68">
        <f>'支出按功能科目类款项'!C17</f>
        <v>0</v>
      </c>
      <c r="G15" s="32"/>
      <c r="H15" s="32"/>
    </row>
    <row r="16" spans="1:7" ht="18.75" customHeight="1">
      <c r="A16" s="73"/>
      <c r="B16" s="73"/>
      <c r="C16" s="74" t="s">
        <v>195</v>
      </c>
      <c r="D16" s="77">
        <v>0</v>
      </c>
      <c r="E16" s="68">
        <f>'支出按功能科目类款项'!B18</f>
        <v>0</v>
      </c>
      <c r="F16" s="68">
        <f>'支出按功能科目类款项'!C18</f>
        <v>0</v>
      </c>
      <c r="G16" s="32"/>
    </row>
    <row r="17" spans="1:7" ht="18.75" customHeight="1">
      <c r="A17" s="73"/>
      <c r="B17" s="73"/>
      <c r="C17" s="74" t="s">
        <v>244</v>
      </c>
      <c r="D17" s="77">
        <v>0</v>
      </c>
      <c r="E17" s="68">
        <f>'支出按功能科目类款项'!B19</f>
        <v>0</v>
      </c>
      <c r="F17" s="68">
        <f>'支出按功能科目类款项'!C19</f>
        <v>0</v>
      </c>
      <c r="G17" s="32"/>
    </row>
    <row r="18" spans="1:6" ht="18.75" customHeight="1">
      <c r="A18" s="73"/>
      <c r="B18" s="73"/>
      <c r="C18" s="74" t="s">
        <v>15</v>
      </c>
      <c r="D18" s="85">
        <v>0</v>
      </c>
      <c r="E18" s="68">
        <f>'支出按功能科目类款项'!B20</f>
        <v>0</v>
      </c>
      <c r="F18" s="68">
        <f>'支出按功能科目类款项'!C20</f>
        <v>0</v>
      </c>
    </row>
    <row r="19" spans="1:7" ht="18.75" customHeight="1">
      <c r="A19" s="73"/>
      <c r="B19" s="73"/>
      <c r="C19" s="74" t="s">
        <v>26</v>
      </c>
      <c r="D19" s="103">
        <v>0</v>
      </c>
      <c r="E19" s="68">
        <f>'支出按功能科目类款项'!B21</f>
        <v>0</v>
      </c>
      <c r="F19" s="68">
        <f>'支出按功能科目类款项'!C21</f>
        <v>0</v>
      </c>
      <c r="G19" s="32"/>
    </row>
    <row r="20" spans="1:7" ht="18.75" customHeight="1">
      <c r="A20" s="73"/>
      <c r="B20" s="73"/>
      <c r="C20" s="74" t="s">
        <v>18</v>
      </c>
      <c r="D20" s="85">
        <v>0</v>
      </c>
      <c r="E20" s="68">
        <f>'支出按功能科目类款项'!B22</f>
        <v>0</v>
      </c>
      <c r="F20" s="68">
        <f>'支出按功能科目类款项'!C22</f>
        <v>0</v>
      </c>
      <c r="G20" s="32"/>
    </row>
    <row r="21" spans="1:11" ht="18.75" customHeight="1">
      <c r="A21" s="73"/>
      <c r="B21" s="73"/>
      <c r="C21" s="73"/>
      <c r="D21" s="73"/>
      <c r="E21" s="68">
        <f>'支出按功能科目类款项'!B23</f>
        <v>0</v>
      </c>
      <c r="F21" s="68">
        <f>'支出按功能科目类款项'!C23</f>
        <v>0</v>
      </c>
      <c r="G21" s="32"/>
      <c r="H21" s="32"/>
      <c r="I21" s="32"/>
      <c r="J21" s="32"/>
      <c r="K21" s="32"/>
    </row>
    <row r="22" spans="1:6" ht="19.5" customHeight="1">
      <c r="A22" s="27"/>
      <c r="B22" s="27"/>
      <c r="C22" s="27"/>
      <c r="D22" s="27"/>
      <c r="E22" s="68">
        <f>'支出按功能科目类款项'!B595</f>
        <v>0</v>
      </c>
      <c r="F22" s="68">
        <f>'支出按功能科目类款项'!C595</f>
        <v>0</v>
      </c>
    </row>
    <row r="23" spans="1:6" ht="19.5" customHeight="1">
      <c r="A23" s="27"/>
      <c r="B23" s="27"/>
      <c r="C23" s="27"/>
      <c r="D23" s="27"/>
      <c r="E23" s="68">
        <f>'支出按功能科目类款项'!B596</f>
        <v>0</v>
      </c>
      <c r="F23" s="68">
        <f>'支出按功能科目类款项'!C596</f>
        <v>0</v>
      </c>
    </row>
    <row r="24" spans="1:6" ht="19.5" customHeight="1">
      <c r="A24" s="76" t="s">
        <v>64</v>
      </c>
      <c r="B24" s="77">
        <f>SUM(B6,B11,B12,B13,B14,B15)</f>
        <v>1739180</v>
      </c>
      <c r="C24" s="76" t="s">
        <v>58</v>
      </c>
      <c r="D24" s="77">
        <f>SUM(D6,D11,D18,D19,D20)</f>
        <v>1739180</v>
      </c>
      <c r="E24" s="78" t="s">
        <v>58</v>
      </c>
      <c r="F24" s="79">
        <f>'支出按功能科目类款项'!C7</f>
        <v>1739180</v>
      </c>
    </row>
    <row r="25" spans="1:6" ht="19.5" customHeight="1">
      <c r="A25" s="66" t="s">
        <v>97</v>
      </c>
      <c r="B25" s="85">
        <v>0</v>
      </c>
      <c r="C25" s="67" t="s">
        <v>79</v>
      </c>
      <c r="D25" s="107">
        <v>0</v>
      </c>
      <c r="E25" s="80" t="s">
        <v>185</v>
      </c>
      <c r="F25" s="75"/>
    </row>
    <row r="26" spans="1:6" ht="19.5" customHeight="1">
      <c r="A26" s="66" t="s">
        <v>145</v>
      </c>
      <c r="B26" s="105">
        <v>0</v>
      </c>
      <c r="C26" s="81"/>
      <c r="D26" s="82"/>
      <c r="E26" s="75"/>
      <c r="F26" s="75"/>
    </row>
    <row r="27" spans="1:6" ht="19.5" customHeight="1">
      <c r="A27" s="66" t="s">
        <v>181</v>
      </c>
      <c r="B27" s="108">
        <v>0</v>
      </c>
      <c r="C27" s="81"/>
      <c r="D27" s="83"/>
      <c r="E27" s="75"/>
      <c r="F27" s="75"/>
    </row>
    <row r="28" spans="1:6" ht="19.5" customHeight="1">
      <c r="A28" s="66" t="s">
        <v>138</v>
      </c>
      <c r="B28" s="109">
        <v>0</v>
      </c>
      <c r="C28" s="81"/>
      <c r="D28" s="83"/>
      <c r="E28" s="75"/>
      <c r="F28" s="75"/>
    </row>
    <row r="29" spans="1:6" ht="19.5" customHeight="1">
      <c r="A29" s="76" t="s">
        <v>36</v>
      </c>
      <c r="B29" s="84">
        <f>SUM(B24,B25,B26)</f>
        <v>1739180</v>
      </c>
      <c r="C29" s="76" t="s">
        <v>10</v>
      </c>
      <c r="D29" s="85">
        <f>SUM(D24,D25)</f>
        <v>1739180</v>
      </c>
      <c r="E29" s="78" t="s">
        <v>10</v>
      </c>
      <c r="F29" s="79">
        <f>'支出按功能科目类款项'!C7</f>
        <v>1739180</v>
      </c>
    </row>
    <row r="30" ht="19.5" customHeight="1">
      <c r="C30" s="32"/>
    </row>
    <row r="31" ht="19.5" customHeight="1">
      <c r="C31" s="32"/>
    </row>
    <row r="32" ht="19.5" customHeight="1">
      <c r="C32" s="32"/>
    </row>
  </sheetData>
  <sheetProtection/>
  <mergeCells count="1">
    <mergeCell ref="A2:F2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82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showZeros="0" zoomScalePageLayoutView="0" workbookViewId="0" topLeftCell="A1">
      <selection activeCell="E4" sqref="E4:E5"/>
    </sheetView>
  </sheetViews>
  <sheetFormatPr defaultColWidth="9.16015625" defaultRowHeight="21" customHeight="1"/>
  <cols>
    <col min="1" max="1" width="8.66015625" style="2" customWidth="1"/>
    <col min="2" max="4" width="4.83203125" style="2" customWidth="1"/>
    <col min="5" max="5" width="25.16015625" style="2" customWidth="1"/>
    <col min="6" max="6" width="15.66015625" style="2" customWidth="1"/>
    <col min="7" max="7" width="13.66015625" style="2" customWidth="1"/>
    <col min="8" max="8" width="13.5" style="2" customWidth="1"/>
    <col min="9" max="11" width="9" style="2" customWidth="1"/>
    <col min="12" max="12" width="9.5" style="2" customWidth="1"/>
    <col min="13" max="17" width="8.33203125" style="2" customWidth="1"/>
    <col min="18" max="250" width="9.16015625" style="2" customWidth="1"/>
  </cols>
  <sheetData>
    <row r="1" spans="17:19" ht="21" customHeight="1">
      <c r="Q1" s="24"/>
      <c r="R1" s="24"/>
      <c r="S1" s="24" t="s">
        <v>240</v>
      </c>
    </row>
    <row r="2" spans="1:19" ht="30.75" customHeight="1">
      <c r="A2" s="127" t="s">
        <v>258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</row>
    <row r="3" spans="1:19" ht="21" customHeight="1">
      <c r="A3" s="111" t="s">
        <v>33</v>
      </c>
      <c r="B3" s="32"/>
      <c r="Q3" s="36"/>
      <c r="S3" s="24" t="s">
        <v>21</v>
      </c>
    </row>
    <row r="4" spans="1:19" ht="21" customHeight="1">
      <c r="A4" s="123" t="s">
        <v>129</v>
      </c>
      <c r="B4" s="10" t="s">
        <v>235</v>
      </c>
      <c r="C4" s="10"/>
      <c r="D4" s="49"/>
      <c r="E4" s="123" t="s">
        <v>105</v>
      </c>
      <c r="F4" s="123" t="s">
        <v>67</v>
      </c>
      <c r="G4" s="49" t="s">
        <v>226</v>
      </c>
      <c r="H4" s="49"/>
      <c r="I4" s="49"/>
      <c r="J4" s="49"/>
      <c r="K4" s="49"/>
      <c r="L4" s="124" t="s">
        <v>233</v>
      </c>
      <c r="M4" s="123" t="s">
        <v>120</v>
      </c>
      <c r="N4" s="123" t="s">
        <v>150</v>
      </c>
      <c r="O4" s="123" t="s">
        <v>71</v>
      </c>
      <c r="P4" s="123" t="s">
        <v>40</v>
      </c>
      <c r="Q4" s="123" t="s">
        <v>192</v>
      </c>
      <c r="R4" s="26" t="s">
        <v>39</v>
      </c>
      <c r="S4" s="26"/>
    </row>
    <row r="5" spans="1:19" ht="63" customHeight="1">
      <c r="A5" s="123"/>
      <c r="B5" s="38" t="s">
        <v>107</v>
      </c>
      <c r="C5" s="39" t="s">
        <v>180</v>
      </c>
      <c r="D5" s="38" t="s">
        <v>175</v>
      </c>
      <c r="E5" s="123"/>
      <c r="F5" s="123"/>
      <c r="G5" s="22" t="s">
        <v>140</v>
      </c>
      <c r="H5" s="6" t="s">
        <v>84</v>
      </c>
      <c r="I5" s="6" t="s">
        <v>52</v>
      </c>
      <c r="J5" s="6" t="s">
        <v>122</v>
      </c>
      <c r="K5" s="22" t="s">
        <v>142</v>
      </c>
      <c r="L5" s="124"/>
      <c r="M5" s="123"/>
      <c r="N5" s="123"/>
      <c r="O5" s="123"/>
      <c r="P5" s="123"/>
      <c r="Q5" s="123"/>
      <c r="R5" s="45" t="s">
        <v>125</v>
      </c>
      <c r="S5" s="45" t="s">
        <v>83</v>
      </c>
    </row>
    <row r="6" spans="1:19" ht="21" customHeight="1">
      <c r="A6" s="14" t="s">
        <v>164</v>
      </c>
      <c r="B6" s="13" t="s">
        <v>164</v>
      </c>
      <c r="C6" s="14" t="s">
        <v>164</v>
      </c>
      <c r="D6" s="13" t="s">
        <v>164</v>
      </c>
      <c r="E6" s="65" t="s">
        <v>164</v>
      </c>
      <c r="F6" s="14">
        <v>1</v>
      </c>
      <c r="G6" s="14">
        <v>2</v>
      </c>
      <c r="H6" s="14">
        <v>3</v>
      </c>
      <c r="I6" s="14">
        <v>4</v>
      </c>
      <c r="J6" s="14">
        <v>5</v>
      </c>
      <c r="K6" s="14">
        <v>6</v>
      </c>
      <c r="L6" s="14">
        <v>7</v>
      </c>
      <c r="M6" s="14">
        <v>8</v>
      </c>
      <c r="N6" s="14">
        <v>9</v>
      </c>
      <c r="O6" s="14">
        <v>10</v>
      </c>
      <c r="P6" s="14">
        <v>11</v>
      </c>
      <c r="Q6" s="13">
        <v>12</v>
      </c>
      <c r="R6" s="13">
        <v>13</v>
      </c>
      <c r="S6" s="13">
        <v>14</v>
      </c>
    </row>
    <row r="7" spans="1:19" ht="21" customHeight="1">
      <c r="A7" s="100"/>
      <c r="B7" s="100"/>
      <c r="C7" s="100"/>
      <c r="D7" s="100"/>
      <c r="E7" s="100" t="s">
        <v>67</v>
      </c>
      <c r="F7" s="112">
        <v>1739180</v>
      </c>
      <c r="G7" s="112">
        <v>1739180</v>
      </c>
      <c r="H7" s="112">
        <v>1739180</v>
      </c>
      <c r="I7" s="115">
        <v>0</v>
      </c>
      <c r="J7" s="113">
        <v>0</v>
      </c>
      <c r="K7" s="113">
        <v>0</v>
      </c>
      <c r="L7" s="113">
        <v>0</v>
      </c>
      <c r="M7" s="113">
        <v>0</v>
      </c>
      <c r="N7" s="114">
        <v>0</v>
      </c>
      <c r="O7" s="112">
        <v>0</v>
      </c>
      <c r="P7" s="115">
        <v>0</v>
      </c>
      <c r="Q7" s="113">
        <v>0</v>
      </c>
      <c r="R7" s="113">
        <v>0</v>
      </c>
      <c r="S7" s="113">
        <v>0</v>
      </c>
    </row>
    <row r="8" spans="1:22" ht="21" customHeight="1">
      <c r="A8" s="100" t="s">
        <v>121</v>
      </c>
      <c r="B8" s="100"/>
      <c r="C8" s="100"/>
      <c r="D8" s="100"/>
      <c r="E8" s="100" t="s">
        <v>225</v>
      </c>
      <c r="F8" s="112">
        <v>1739180</v>
      </c>
      <c r="G8" s="112">
        <v>1739180</v>
      </c>
      <c r="H8" s="112">
        <v>1739180</v>
      </c>
      <c r="I8" s="115">
        <v>0</v>
      </c>
      <c r="J8" s="113">
        <v>0</v>
      </c>
      <c r="K8" s="113">
        <v>0</v>
      </c>
      <c r="L8" s="113">
        <v>0</v>
      </c>
      <c r="M8" s="113">
        <v>0</v>
      </c>
      <c r="N8" s="114">
        <v>0</v>
      </c>
      <c r="O8" s="112">
        <v>0</v>
      </c>
      <c r="P8" s="115">
        <v>0</v>
      </c>
      <c r="Q8" s="113">
        <v>0</v>
      </c>
      <c r="R8" s="113">
        <v>0</v>
      </c>
      <c r="S8" s="113">
        <v>0</v>
      </c>
      <c r="U8" s="1"/>
      <c r="V8" s="1"/>
    </row>
    <row r="9" spans="1:22" ht="21" customHeight="1">
      <c r="A9" s="100" t="s">
        <v>9</v>
      </c>
      <c r="B9" s="100"/>
      <c r="C9" s="100"/>
      <c r="D9" s="100"/>
      <c r="E9" s="100" t="s">
        <v>189</v>
      </c>
      <c r="F9" s="112">
        <v>1739180</v>
      </c>
      <c r="G9" s="112">
        <v>1739180</v>
      </c>
      <c r="H9" s="112">
        <v>1739180</v>
      </c>
      <c r="I9" s="115">
        <v>0</v>
      </c>
      <c r="J9" s="113">
        <v>0</v>
      </c>
      <c r="K9" s="113">
        <v>0</v>
      </c>
      <c r="L9" s="113">
        <v>0</v>
      </c>
      <c r="M9" s="113">
        <v>0</v>
      </c>
      <c r="N9" s="114">
        <v>0</v>
      </c>
      <c r="O9" s="112">
        <v>0</v>
      </c>
      <c r="P9" s="115">
        <v>0</v>
      </c>
      <c r="Q9" s="113">
        <v>0</v>
      </c>
      <c r="R9" s="113">
        <v>0</v>
      </c>
      <c r="S9" s="113">
        <v>0</v>
      </c>
      <c r="T9" s="1"/>
      <c r="U9" s="1"/>
      <c r="V9" s="1"/>
    </row>
    <row r="10" spans="1:22" ht="27.75" customHeight="1">
      <c r="A10" s="100" t="s">
        <v>152</v>
      </c>
      <c r="B10" s="100" t="s">
        <v>72</v>
      </c>
      <c r="C10" s="100" t="s">
        <v>134</v>
      </c>
      <c r="D10" s="100" t="s">
        <v>201</v>
      </c>
      <c r="E10" s="100" t="s">
        <v>248</v>
      </c>
      <c r="F10" s="112">
        <v>1649933</v>
      </c>
      <c r="G10" s="112">
        <v>1649933</v>
      </c>
      <c r="H10" s="112">
        <v>1649933</v>
      </c>
      <c r="I10" s="115">
        <v>0</v>
      </c>
      <c r="J10" s="113">
        <v>0</v>
      </c>
      <c r="K10" s="113">
        <v>0</v>
      </c>
      <c r="L10" s="113">
        <v>0</v>
      </c>
      <c r="M10" s="113">
        <v>0</v>
      </c>
      <c r="N10" s="114">
        <v>0</v>
      </c>
      <c r="O10" s="112">
        <v>0</v>
      </c>
      <c r="P10" s="115">
        <v>0</v>
      </c>
      <c r="Q10" s="113">
        <v>0</v>
      </c>
      <c r="R10" s="113">
        <v>0</v>
      </c>
      <c r="S10" s="113">
        <v>0</v>
      </c>
      <c r="T10" s="1"/>
      <c r="U10" s="1"/>
      <c r="V10" s="1"/>
    </row>
    <row r="11" spans="1:22" ht="33.75" customHeight="1">
      <c r="A11" s="100" t="s">
        <v>152</v>
      </c>
      <c r="B11" s="100" t="s">
        <v>72</v>
      </c>
      <c r="C11" s="100" t="s">
        <v>199</v>
      </c>
      <c r="D11" s="100" t="s">
        <v>201</v>
      </c>
      <c r="E11" s="100" t="s">
        <v>89</v>
      </c>
      <c r="F11" s="112">
        <v>89247</v>
      </c>
      <c r="G11" s="112">
        <v>89247</v>
      </c>
      <c r="H11" s="112">
        <v>89247</v>
      </c>
      <c r="I11" s="115">
        <v>0</v>
      </c>
      <c r="J11" s="113">
        <v>0</v>
      </c>
      <c r="K11" s="113">
        <v>0</v>
      </c>
      <c r="L11" s="113">
        <v>0</v>
      </c>
      <c r="M11" s="113">
        <v>0</v>
      </c>
      <c r="N11" s="114">
        <v>0</v>
      </c>
      <c r="O11" s="112">
        <v>0</v>
      </c>
      <c r="P11" s="115">
        <v>0</v>
      </c>
      <c r="Q11" s="113">
        <v>0</v>
      </c>
      <c r="R11" s="113">
        <v>0</v>
      </c>
      <c r="S11" s="113">
        <v>0</v>
      </c>
      <c r="T11" s="1"/>
      <c r="U11" s="1"/>
      <c r="V11" s="1"/>
    </row>
    <row r="12" spans="1:22" ht="21" customHeight="1">
      <c r="A12" s="17"/>
      <c r="B12" s="17"/>
      <c r="C12" s="17"/>
      <c r="D12" s="17"/>
      <c r="E12" s="17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1"/>
      <c r="U12" s="1"/>
      <c r="V12" s="1"/>
    </row>
    <row r="13" spans="1:22" ht="21" customHeight="1">
      <c r="A13" s="17"/>
      <c r="B13" s="17"/>
      <c r="C13" s="17"/>
      <c r="D13" s="17"/>
      <c r="E13" s="17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1"/>
      <c r="U13" s="1"/>
      <c r="V13" s="1"/>
    </row>
    <row r="14" spans="1:22" ht="21" customHeight="1">
      <c r="A14" s="17"/>
      <c r="B14" s="17"/>
      <c r="C14" s="17"/>
      <c r="D14" s="17"/>
      <c r="E14" s="17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1"/>
      <c r="U14" s="1"/>
      <c r="V14" s="1"/>
    </row>
    <row r="15" spans="1:22" ht="21" customHeight="1">
      <c r="A15" s="17"/>
      <c r="B15" s="17"/>
      <c r="C15" s="17"/>
      <c r="D15" s="17"/>
      <c r="E15" s="17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1"/>
      <c r="U15" s="1"/>
      <c r="V15" s="1"/>
    </row>
    <row r="16" spans="1:22" ht="21" customHeight="1">
      <c r="A16" s="17"/>
      <c r="B16" s="17"/>
      <c r="C16" s="17"/>
      <c r="D16" s="17"/>
      <c r="E16" s="17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1"/>
      <c r="U16" s="1"/>
      <c r="V16" s="1"/>
    </row>
    <row r="17" spans="1:22" ht="21" customHeight="1">
      <c r="A17" s="1"/>
      <c r="B17" s="1"/>
      <c r="C17" s="1"/>
      <c r="D17" s="1"/>
      <c r="E17" s="1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2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21" customHeight="1">
      <c r="A19" s="1"/>
      <c r="B19" s="1"/>
      <c r="C19" s="1"/>
      <c r="D19" s="1"/>
      <c r="E19" s="1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2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2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2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2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2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2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2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2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</sheetData>
  <sheetProtection/>
  <mergeCells count="10">
    <mergeCell ref="A2:S2"/>
    <mergeCell ref="Q4:Q5"/>
    <mergeCell ref="M4:M5"/>
    <mergeCell ref="N4:N5"/>
    <mergeCell ref="O4:O5"/>
    <mergeCell ref="P4:P5"/>
    <mergeCell ref="A4:A5"/>
    <mergeCell ref="E4:E5"/>
    <mergeCell ref="F4:F5"/>
    <mergeCell ref="L4:L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88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8.66015625" style="0" customWidth="1"/>
    <col min="2" max="2" width="25.16015625" style="0" customWidth="1"/>
    <col min="3" max="3" width="15.66015625" style="0" customWidth="1"/>
    <col min="4" max="4" width="13.66015625" style="0" customWidth="1"/>
    <col min="5" max="5" width="13.5" style="0" customWidth="1"/>
    <col min="6" max="8" width="9" style="0" customWidth="1"/>
    <col min="9" max="9" width="9.5" style="0" customWidth="1"/>
    <col min="10" max="14" width="8.33203125" style="0" customWidth="1"/>
  </cols>
  <sheetData>
    <row r="1" spans="1:19" ht="2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4"/>
      <c r="O1" s="24"/>
      <c r="P1" s="24" t="s">
        <v>81</v>
      </c>
      <c r="Q1" s="2"/>
      <c r="R1" s="2"/>
      <c r="S1" s="2"/>
    </row>
    <row r="2" spans="1:19" ht="30.75" customHeight="1">
      <c r="A2" s="47" t="s">
        <v>38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2"/>
      <c r="R2" s="2"/>
      <c r="S2" s="2"/>
    </row>
    <row r="3" spans="1:19" ht="21" customHeight="1">
      <c r="A3" s="111" t="s">
        <v>33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6"/>
      <c r="O3" s="2"/>
      <c r="P3" s="24" t="s">
        <v>21</v>
      </c>
      <c r="Q3" s="2"/>
      <c r="R3" s="2"/>
      <c r="S3" s="2"/>
    </row>
    <row r="4" spans="1:19" ht="21" customHeight="1">
      <c r="A4" s="123" t="s">
        <v>129</v>
      </c>
      <c r="B4" s="123" t="s">
        <v>198</v>
      </c>
      <c r="C4" s="123" t="s">
        <v>67</v>
      </c>
      <c r="D4" s="49" t="s">
        <v>226</v>
      </c>
      <c r="E4" s="49"/>
      <c r="F4" s="49"/>
      <c r="G4" s="49"/>
      <c r="H4" s="49"/>
      <c r="I4" s="124" t="s">
        <v>233</v>
      </c>
      <c r="J4" s="123" t="s">
        <v>120</v>
      </c>
      <c r="K4" s="123" t="s">
        <v>150</v>
      </c>
      <c r="L4" s="123" t="s">
        <v>71</v>
      </c>
      <c r="M4" s="123" t="s">
        <v>40</v>
      </c>
      <c r="N4" s="123" t="s">
        <v>192</v>
      </c>
      <c r="O4" s="26" t="s">
        <v>39</v>
      </c>
      <c r="P4" s="26"/>
      <c r="Q4" s="2"/>
      <c r="R4" s="2"/>
      <c r="S4" s="2"/>
    </row>
    <row r="5" spans="1:19" ht="63" customHeight="1">
      <c r="A5" s="123"/>
      <c r="B5" s="123"/>
      <c r="C5" s="123"/>
      <c r="D5" s="22" t="s">
        <v>140</v>
      </c>
      <c r="E5" s="6" t="s">
        <v>84</v>
      </c>
      <c r="F5" s="6" t="s">
        <v>52</v>
      </c>
      <c r="G5" s="6" t="s">
        <v>122</v>
      </c>
      <c r="H5" s="22" t="s">
        <v>142</v>
      </c>
      <c r="I5" s="124"/>
      <c r="J5" s="123"/>
      <c r="K5" s="123"/>
      <c r="L5" s="123"/>
      <c r="M5" s="123"/>
      <c r="N5" s="123"/>
      <c r="O5" s="45" t="s">
        <v>125</v>
      </c>
      <c r="P5" s="45" t="s">
        <v>83</v>
      </c>
      <c r="Q5" s="2"/>
      <c r="R5" s="2"/>
      <c r="S5" s="2"/>
    </row>
    <row r="6" spans="1:19" ht="21" customHeight="1">
      <c r="A6" s="14" t="s">
        <v>164</v>
      </c>
      <c r="B6" s="65" t="s">
        <v>164</v>
      </c>
      <c r="C6" s="14">
        <v>1</v>
      </c>
      <c r="D6" s="1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3">
        <v>12</v>
      </c>
      <c r="O6" s="13">
        <v>13</v>
      </c>
      <c r="P6" s="13">
        <v>14</v>
      </c>
      <c r="Q6" s="2"/>
      <c r="R6" s="2"/>
      <c r="S6" s="2"/>
    </row>
    <row r="7" spans="1:19" ht="21" customHeight="1">
      <c r="A7" s="100"/>
      <c r="B7" s="102" t="s">
        <v>67</v>
      </c>
      <c r="C7" s="114">
        <v>1739180</v>
      </c>
      <c r="D7" s="112">
        <v>1739180</v>
      </c>
      <c r="E7" s="112">
        <v>1739180</v>
      </c>
      <c r="F7" s="115">
        <v>0</v>
      </c>
      <c r="G7" s="113">
        <v>0</v>
      </c>
      <c r="H7" s="113">
        <v>0</v>
      </c>
      <c r="I7" s="113">
        <v>0</v>
      </c>
      <c r="J7" s="113">
        <v>0</v>
      </c>
      <c r="K7" s="114">
        <v>0</v>
      </c>
      <c r="L7" s="112">
        <v>0</v>
      </c>
      <c r="M7" s="115">
        <v>0</v>
      </c>
      <c r="N7" s="113">
        <v>0</v>
      </c>
      <c r="O7" s="113">
        <v>0</v>
      </c>
      <c r="P7" s="113">
        <v>0</v>
      </c>
      <c r="Q7" s="2"/>
      <c r="R7" s="2"/>
      <c r="S7" s="2"/>
    </row>
    <row r="8" spans="1:19" ht="21" customHeight="1">
      <c r="A8" s="100" t="s">
        <v>121</v>
      </c>
      <c r="B8" s="102" t="s">
        <v>225</v>
      </c>
      <c r="C8" s="114">
        <v>1739180</v>
      </c>
      <c r="D8" s="112">
        <v>1739180</v>
      </c>
      <c r="E8" s="112">
        <v>1739180</v>
      </c>
      <c r="F8" s="115">
        <v>0</v>
      </c>
      <c r="G8" s="113">
        <v>0</v>
      </c>
      <c r="H8" s="113">
        <v>0</v>
      </c>
      <c r="I8" s="113">
        <v>0</v>
      </c>
      <c r="J8" s="113">
        <v>0</v>
      </c>
      <c r="K8" s="114">
        <v>0</v>
      </c>
      <c r="L8" s="112">
        <v>0</v>
      </c>
      <c r="M8" s="115">
        <v>0</v>
      </c>
      <c r="N8" s="113">
        <v>0</v>
      </c>
      <c r="O8" s="113">
        <v>0</v>
      </c>
      <c r="P8" s="113">
        <v>0</v>
      </c>
      <c r="Q8" s="2"/>
      <c r="R8" s="1"/>
      <c r="S8" s="1"/>
    </row>
    <row r="9" spans="1:19" ht="21" customHeight="1">
      <c r="A9" s="100" t="s">
        <v>9</v>
      </c>
      <c r="B9" s="102" t="s">
        <v>189</v>
      </c>
      <c r="C9" s="114">
        <v>89247</v>
      </c>
      <c r="D9" s="112">
        <v>89247</v>
      </c>
      <c r="E9" s="112">
        <v>89247</v>
      </c>
      <c r="F9" s="115">
        <v>0</v>
      </c>
      <c r="G9" s="113">
        <v>0</v>
      </c>
      <c r="H9" s="113">
        <v>0</v>
      </c>
      <c r="I9" s="113">
        <v>0</v>
      </c>
      <c r="J9" s="113">
        <v>0</v>
      </c>
      <c r="K9" s="114">
        <v>0</v>
      </c>
      <c r="L9" s="112">
        <v>0</v>
      </c>
      <c r="M9" s="115">
        <v>0</v>
      </c>
      <c r="N9" s="113">
        <v>0</v>
      </c>
      <c r="O9" s="113">
        <v>0</v>
      </c>
      <c r="P9" s="113">
        <v>0</v>
      </c>
      <c r="Q9" s="1"/>
      <c r="R9" s="1"/>
      <c r="S9" s="1"/>
    </row>
    <row r="10" spans="1:19" ht="21" customHeight="1">
      <c r="A10" s="100" t="s">
        <v>9</v>
      </c>
      <c r="B10" s="102" t="s">
        <v>189</v>
      </c>
      <c r="C10" s="114">
        <v>1649933</v>
      </c>
      <c r="D10" s="112">
        <v>1649933</v>
      </c>
      <c r="E10" s="112">
        <v>1649933</v>
      </c>
      <c r="F10" s="115">
        <v>0</v>
      </c>
      <c r="G10" s="113">
        <v>0</v>
      </c>
      <c r="H10" s="113">
        <v>0</v>
      </c>
      <c r="I10" s="113">
        <v>0</v>
      </c>
      <c r="J10" s="113">
        <v>0</v>
      </c>
      <c r="K10" s="114">
        <v>0</v>
      </c>
      <c r="L10" s="112">
        <v>0</v>
      </c>
      <c r="M10" s="115">
        <v>0</v>
      </c>
      <c r="N10" s="113">
        <v>0</v>
      </c>
      <c r="O10" s="113">
        <v>0</v>
      </c>
      <c r="P10" s="113">
        <v>0</v>
      </c>
      <c r="Q10" s="1"/>
      <c r="R10" s="1"/>
      <c r="S10" s="1"/>
    </row>
    <row r="11" spans="1:19" ht="21" customHeight="1">
      <c r="A11" s="17"/>
      <c r="B11" s="17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1"/>
      <c r="R11" s="1"/>
      <c r="S11" s="1"/>
    </row>
    <row r="12" spans="1:19" ht="21" customHeight="1">
      <c r="A12" s="17"/>
      <c r="B12" s="17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1"/>
      <c r="R12" s="1"/>
      <c r="S12" s="1"/>
    </row>
    <row r="13" spans="1:19" ht="21" customHeight="1">
      <c r="A13" s="17"/>
      <c r="B13" s="17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1"/>
      <c r="R13" s="1"/>
      <c r="S13" s="1"/>
    </row>
    <row r="14" spans="1:19" ht="21" customHeight="1">
      <c r="A14" s="17"/>
      <c r="B14" s="17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1"/>
      <c r="R14" s="1"/>
      <c r="S14" s="1"/>
    </row>
    <row r="15" spans="1:19" ht="21" customHeight="1">
      <c r="A15" s="17"/>
      <c r="B15" s="17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1"/>
      <c r="R15" s="1"/>
      <c r="S15" s="1"/>
    </row>
    <row r="16" spans="1:19" ht="21" customHeight="1">
      <c r="A16" s="17"/>
      <c r="B16" s="17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1"/>
      <c r="R16" s="1"/>
      <c r="S16" s="1"/>
    </row>
    <row r="17" spans="1:19" ht="21" customHeight="1">
      <c r="A17" s="1"/>
      <c r="B17" s="1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1" customHeight="1">
      <c r="A19" s="1"/>
      <c r="B19" s="1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</sheetData>
  <sheetProtection/>
  <mergeCells count="9">
    <mergeCell ref="N4:N5"/>
    <mergeCell ref="J4:J5"/>
    <mergeCell ref="K4:K5"/>
    <mergeCell ref="L4:L5"/>
    <mergeCell ref="M4:M5"/>
    <mergeCell ref="A4:A5"/>
    <mergeCell ref="B4:B5"/>
    <mergeCell ref="C4:C5"/>
    <mergeCell ref="I4:I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4.83203125" style="0" customWidth="1"/>
    <col min="4" max="4" width="25.16015625" style="0" customWidth="1"/>
    <col min="5" max="5" width="15.66015625" style="0" customWidth="1"/>
    <col min="6" max="6" width="13.66015625" style="0" customWidth="1"/>
    <col min="7" max="7" width="13.5" style="0" customWidth="1"/>
    <col min="8" max="10" width="9" style="0" customWidth="1"/>
    <col min="11" max="11" width="9.5" style="0" customWidth="1"/>
    <col min="12" max="16" width="8.33203125" style="0" customWidth="1"/>
  </cols>
  <sheetData>
    <row r="1" spans="1:21" ht="2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4"/>
      <c r="Q1" s="24"/>
      <c r="R1" s="24" t="s">
        <v>4</v>
      </c>
      <c r="S1" s="2"/>
      <c r="T1" s="2"/>
      <c r="U1" s="2"/>
    </row>
    <row r="2" spans="1:21" ht="30.75" customHeight="1">
      <c r="A2" s="47" t="s">
        <v>14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2"/>
      <c r="T2" s="2"/>
      <c r="U2" s="2"/>
    </row>
    <row r="3" spans="1:21" ht="21" customHeight="1">
      <c r="A3" s="32" t="s">
        <v>33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6"/>
      <c r="Q3" s="2"/>
      <c r="R3" s="24" t="s">
        <v>21</v>
      </c>
      <c r="S3" s="2"/>
      <c r="T3" s="2"/>
      <c r="U3" s="2"/>
    </row>
    <row r="4" spans="1:21" ht="21" customHeight="1">
      <c r="A4" s="10" t="s">
        <v>235</v>
      </c>
      <c r="B4" s="10"/>
      <c r="C4" s="49"/>
      <c r="D4" s="123" t="s">
        <v>86</v>
      </c>
      <c r="E4" s="123" t="s">
        <v>67</v>
      </c>
      <c r="F4" s="49" t="s">
        <v>226</v>
      </c>
      <c r="G4" s="49"/>
      <c r="H4" s="49"/>
      <c r="I4" s="49"/>
      <c r="J4" s="49"/>
      <c r="K4" s="124" t="s">
        <v>233</v>
      </c>
      <c r="L4" s="123" t="s">
        <v>120</v>
      </c>
      <c r="M4" s="123" t="s">
        <v>150</v>
      </c>
      <c r="N4" s="123" t="s">
        <v>71</v>
      </c>
      <c r="O4" s="123" t="s">
        <v>40</v>
      </c>
      <c r="P4" s="123" t="s">
        <v>192</v>
      </c>
      <c r="Q4" s="26" t="s">
        <v>39</v>
      </c>
      <c r="R4" s="26"/>
      <c r="S4" s="2"/>
      <c r="T4" s="2"/>
      <c r="U4" s="2"/>
    </row>
    <row r="5" spans="1:21" ht="63" customHeight="1">
      <c r="A5" s="38" t="s">
        <v>107</v>
      </c>
      <c r="B5" s="39" t="s">
        <v>180</v>
      </c>
      <c r="C5" s="38" t="s">
        <v>175</v>
      </c>
      <c r="D5" s="123"/>
      <c r="E5" s="123"/>
      <c r="F5" s="22" t="s">
        <v>140</v>
      </c>
      <c r="G5" s="6" t="s">
        <v>84</v>
      </c>
      <c r="H5" s="6" t="s">
        <v>52</v>
      </c>
      <c r="I5" s="6" t="s">
        <v>122</v>
      </c>
      <c r="J5" s="22" t="s">
        <v>142</v>
      </c>
      <c r="K5" s="124"/>
      <c r="L5" s="123"/>
      <c r="M5" s="123"/>
      <c r="N5" s="123"/>
      <c r="O5" s="123"/>
      <c r="P5" s="123"/>
      <c r="Q5" s="45" t="s">
        <v>125</v>
      </c>
      <c r="R5" s="45" t="s">
        <v>83</v>
      </c>
      <c r="S5" s="2"/>
      <c r="T5" s="2"/>
      <c r="U5" s="2"/>
    </row>
    <row r="6" spans="1:21" ht="21" customHeight="1">
      <c r="A6" s="13" t="s">
        <v>164</v>
      </c>
      <c r="B6" s="14" t="s">
        <v>164</v>
      </c>
      <c r="C6" s="13" t="s">
        <v>164</v>
      </c>
      <c r="D6" s="65" t="s">
        <v>164</v>
      </c>
      <c r="E6" s="14">
        <v>1</v>
      </c>
      <c r="F6" s="14">
        <v>2</v>
      </c>
      <c r="G6" s="14">
        <v>3</v>
      </c>
      <c r="H6" s="14">
        <v>4</v>
      </c>
      <c r="I6" s="14">
        <v>5</v>
      </c>
      <c r="J6" s="14">
        <v>6</v>
      </c>
      <c r="K6" s="14">
        <v>7</v>
      </c>
      <c r="L6" s="14">
        <v>8</v>
      </c>
      <c r="M6" s="14">
        <v>9</v>
      </c>
      <c r="N6" s="14">
        <v>10</v>
      </c>
      <c r="O6" s="14">
        <v>11</v>
      </c>
      <c r="P6" s="13">
        <v>12</v>
      </c>
      <c r="Q6" s="13">
        <v>13</v>
      </c>
      <c r="R6" s="13">
        <v>14</v>
      </c>
      <c r="S6" s="2"/>
      <c r="T6" s="2"/>
      <c r="U6" s="2"/>
    </row>
    <row r="7" spans="1:21" ht="21" customHeight="1">
      <c r="A7" s="100"/>
      <c r="B7" s="100"/>
      <c r="C7" s="100"/>
      <c r="D7" s="100" t="s">
        <v>67</v>
      </c>
      <c r="E7" s="112">
        <v>1739180</v>
      </c>
      <c r="F7" s="112">
        <v>1739180</v>
      </c>
      <c r="G7" s="112">
        <v>1739180</v>
      </c>
      <c r="H7" s="115">
        <v>0</v>
      </c>
      <c r="I7" s="113">
        <v>0</v>
      </c>
      <c r="J7" s="113">
        <v>0</v>
      </c>
      <c r="K7" s="113">
        <v>0</v>
      </c>
      <c r="L7" s="113">
        <v>0</v>
      </c>
      <c r="M7" s="114">
        <v>0</v>
      </c>
      <c r="N7" s="112">
        <v>0</v>
      </c>
      <c r="O7" s="115">
        <v>0</v>
      </c>
      <c r="P7" s="113">
        <v>0</v>
      </c>
      <c r="Q7" s="113">
        <v>0</v>
      </c>
      <c r="R7" s="113">
        <v>0</v>
      </c>
      <c r="S7" s="31"/>
      <c r="T7" s="2"/>
      <c r="U7" s="2"/>
    </row>
    <row r="8" spans="1:21" ht="21" customHeight="1">
      <c r="A8" s="100" t="s">
        <v>72</v>
      </c>
      <c r="B8" s="100"/>
      <c r="C8" s="100"/>
      <c r="D8" s="100" t="s">
        <v>177</v>
      </c>
      <c r="E8" s="112">
        <v>1739180</v>
      </c>
      <c r="F8" s="112">
        <v>1739180</v>
      </c>
      <c r="G8" s="112">
        <v>1739180</v>
      </c>
      <c r="H8" s="115">
        <v>0</v>
      </c>
      <c r="I8" s="113">
        <v>0</v>
      </c>
      <c r="J8" s="113">
        <v>0</v>
      </c>
      <c r="K8" s="113">
        <v>0</v>
      </c>
      <c r="L8" s="113">
        <v>0</v>
      </c>
      <c r="M8" s="114">
        <v>0</v>
      </c>
      <c r="N8" s="112">
        <v>0</v>
      </c>
      <c r="O8" s="115">
        <v>0</v>
      </c>
      <c r="P8" s="113">
        <v>0</v>
      </c>
      <c r="Q8" s="113">
        <v>0</v>
      </c>
      <c r="R8" s="113">
        <v>0</v>
      </c>
      <c r="S8" s="2"/>
      <c r="T8" s="1"/>
      <c r="U8" s="1"/>
    </row>
    <row r="9" spans="1:21" ht="21" customHeight="1">
      <c r="A9" s="100"/>
      <c r="B9" s="100" t="s">
        <v>134</v>
      </c>
      <c r="C9" s="100"/>
      <c r="D9" s="100" t="s">
        <v>126</v>
      </c>
      <c r="E9" s="112">
        <v>1649933</v>
      </c>
      <c r="F9" s="112">
        <v>1649933</v>
      </c>
      <c r="G9" s="112">
        <v>1649933</v>
      </c>
      <c r="H9" s="115">
        <v>0</v>
      </c>
      <c r="I9" s="113">
        <v>0</v>
      </c>
      <c r="J9" s="113">
        <v>0</v>
      </c>
      <c r="K9" s="113">
        <v>0</v>
      </c>
      <c r="L9" s="113">
        <v>0</v>
      </c>
      <c r="M9" s="114">
        <v>0</v>
      </c>
      <c r="N9" s="112">
        <v>0</v>
      </c>
      <c r="O9" s="115">
        <v>0</v>
      </c>
      <c r="P9" s="113">
        <v>0</v>
      </c>
      <c r="Q9" s="113">
        <v>0</v>
      </c>
      <c r="R9" s="113">
        <v>0</v>
      </c>
      <c r="S9" s="1"/>
      <c r="T9" s="1"/>
      <c r="U9" s="1"/>
    </row>
    <row r="10" spans="1:21" ht="21" customHeight="1">
      <c r="A10" s="100" t="s">
        <v>131</v>
      </c>
      <c r="B10" s="100" t="s">
        <v>49</v>
      </c>
      <c r="C10" s="100" t="s">
        <v>201</v>
      </c>
      <c r="D10" s="100" t="s">
        <v>248</v>
      </c>
      <c r="E10" s="112">
        <v>1649933</v>
      </c>
      <c r="F10" s="112">
        <v>1649933</v>
      </c>
      <c r="G10" s="112">
        <v>1649933</v>
      </c>
      <c r="H10" s="115">
        <v>0</v>
      </c>
      <c r="I10" s="113">
        <v>0</v>
      </c>
      <c r="J10" s="113">
        <v>0</v>
      </c>
      <c r="K10" s="113">
        <v>0</v>
      </c>
      <c r="L10" s="113">
        <v>0</v>
      </c>
      <c r="M10" s="114">
        <v>0</v>
      </c>
      <c r="N10" s="112">
        <v>0</v>
      </c>
      <c r="O10" s="115">
        <v>0</v>
      </c>
      <c r="P10" s="113">
        <v>0</v>
      </c>
      <c r="Q10" s="113">
        <v>0</v>
      </c>
      <c r="R10" s="113">
        <v>0</v>
      </c>
      <c r="S10" s="1"/>
      <c r="T10" s="1"/>
      <c r="U10" s="1"/>
    </row>
    <row r="11" spans="1:21" ht="21" customHeight="1">
      <c r="A11" s="100"/>
      <c r="B11" s="100" t="s">
        <v>199</v>
      </c>
      <c r="C11" s="100"/>
      <c r="D11" s="100" t="s">
        <v>146</v>
      </c>
      <c r="E11" s="112">
        <v>89247</v>
      </c>
      <c r="F11" s="112">
        <v>89247</v>
      </c>
      <c r="G11" s="112">
        <v>89247</v>
      </c>
      <c r="H11" s="115">
        <v>0</v>
      </c>
      <c r="I11" s="113">
        <v>0</v>
      </c>
      <c r="J11" s="113">
        <v>0</v>
      </c>
      <c r="K11" s="113">
        <v>0</v>
      </c>
      <c r="L11" s="113">
        <v>0</v>
      </c>
      <c r="M11" s="114">
        <v>0</v>
      </c>
      <c r="N11" s="112">
        <v>0</v>
      </c>
      <c r="O11" s="115">
        <v>0</v>
      </c>
      <c r="P11" s="113">
        <v>0</v>
      </c>
      <c r="Q11" s="113">
        <v>0</v>
      </c>
      <c r="R11" s="113">
        <v>0</v>
      </c>
      <c r="S11" s="1"/>
      <c r="T11" s="1"/>
      <c r="U11" s="1"/>
    </row>
    <row r="12" spans="1:21" ht="21" customHeight="1">
      <c r="A12" s="100" t="s">
        <v>131</v>
      </c>
      <c r="B12" s="100" t="s">
        <v>108</v>
      </c>
      <c r="C12" s="100" t="s">
        <v>201</v>
      </c>
      <c r="D12" s="100" t="s">
        <v>89</v>
      </c>
      <c r="E12" s="112">
        <v>89247</v>
      </c>
      <c r="F12" s="112">
        <v>89247</v>
      </c>
      <c r="G12" s="112">
        <v>89247</v>
      </c>
      <c r="H12" s="115">
        <v>0</v>
      </c>
      <c r="I12" s="113">
        <v>0</v>
      </c>
      <c r="J12" s="113">
        <v>0</v>
      </c>
      <c r="K12" s="113">
        <v>0</v>
      </c>
      <c r="L12" s="113">
        <v>0</v>
      </c>
      <c r="M12" s="114">
        <v>0</v>
      </c>
      <c r="N12" s="112">
        <v>0</v>
      </c>
      <c r="O12" s="115">
        <v>0</v>
      </c>
      <c r="P12" s="113">
        <v>0</v>
      </c>
      <c r="Q12" s="113">
        <v>0</v>
      </c>
      <c r="R12" s="113">
        <v>0</v>
      </c>
      <c r="S12" s="1"/>
      <c r="T12" s="1"/>
      <c r="U12" s="1"/>
    </row>
    <row r="13" spans="1:21" ht="21" customHeight="1">
      <c r="A13" s="17"/>
      <c r="B13" s="17"/>
      <c r="C13" s="17"/>
      <c r="D13" s="17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1"/>
      <c r="T13" s="1"/>
      <c r="U13" s="1"/>
    </row>
    <row r="14" spans="1:21" ht="21" customHeight="1">
      <c r="A14" s="17"/>
      <c r="B14" s="17"/>
      <c r="C14" s="17"/>
      <c r="D14" s="17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1"/>
      <c r="T14" s="1"/>
      <c r="U14" s="1"/>
    </row>
    <row r="15" spans="1:21" ht="21" customHeight="1">
      <c r="A15" s="17"/>
      <c r="B15" s="17"/>
      <c r="C15" s="17"/>
      <c r="D15" s="17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1"/>
      <c r="T15" s="1"/>
      <c r="U15" s="1"/>
    </row>
    <row r="16" spans="1:21" ht="21" customHeight="1">
      <c r="A16" s="17"/>
      <c r="B16" s="17"/>
      <c r="C16" s="17"/>
      <c r="D16" s="17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1"/>
      <c r="T16" s="1"/>
      <c r="U16" s="1"/>
    </row>
    <row r="17" spans="1:21" ht="21" customHeight="1">
      <c r="A17" s="1"/>
      <c r="B17" s="1"/>
      <c r="C17" s="1"/>
      <c r="D17" s="1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2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21" customHeight="1">
      <c r="A19" s="1"/>
      <c r="B19" s="1"/>
      <c r="C19" s="1"/>
      <c r="D19" s="1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2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2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2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2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2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2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2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</sheetData>
  <sheetProtection/>
  <mergeCells count="8">
    <mergeCell ref="M4:M5"/>
    <mergeCell ref="N4:N5"/>
    <mergeCell ref="O4:O5"/>
    <mergeCell ref="P4:P5"/>
    <mergeCell ref="D4:D5"/>
    <mergeCell ref="E4:E5"/>
    <mergeCell ref="K4:K5"/>
    <mergeCell ref="L4:L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zoomScalePageLayoutView="0" workbookViewId="0" topLeftCell="A1">
      <selection activeCell="P16" sqref="P16"/>
    </sheetView>
  </sheetViews>
  <sheetFormatPr defaultColWidth="9.16015625" defaultRowHeight="21" customHeight="1"/>
  <cols>
    <col min="1" max="1" width="8.66015625" style="2" customWidth="1"/>
    <col min="2" max="4" width="5.16015625" style="2" customWidth="1"/>
    <col min="5" max="5" width="22.66015625" style="2" customWidth="1"/>
    <col min="6" max="6" width="12.16015625" style="2" customWidth="1"/>
    <col min="7" max="7" width="11.33203125" style="2" customWidth="1"/>
    <col min="8" max="8" width="12.5" style="2" customWidth="1"/>
    <col min="9" max="11" width="10.16015625" style="2" customWidth="1"/>
    <col min="12" max="12" width="9.33203125" style="2" customWidth="1"/>
    <col min="13" max="21" width="10.16015625" style="2" customWidth="1"/>
    <col min="22" max="16384" width="9.16015625" style="2" customWidth="1"/>
  </cols>
  <sheetData>
    <row r="1" ht="21" customHeight="1">
      <c r="U1" s="36" t="s">
        <v>168</v>
      </c>
    </row>
    <row r="2" spans="1:21" ht="30.75" customHeight="1">
      <c r="A2" s="127" t="s">
        <v>259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</row>
    <row r="3" spans="1:21" ht="21" customHeight="1">
      <c r="A3" s="111" t="s">
        <v>33</v>
      </c>
      <c r="U3" s="24" t="s">
        <v>21</v>
      </c>
    </row>
    <row r="4" spans="1:21" ht="21" customHeight="1">
      <c r="A4" s="123" t="s">
        <v>129</v>
      </c>
      <c r="B4" s="10" t="s">
        <v>235</v>
      </c>
      <c r="C4" s="49"/>
      <c r="D4" s="49"/>
      <c r="E4" s="123" t="s">
        <v>105</v>
      </c>
      <c r="F4" s="123" t="s">
        <v>67</v>
      </c>
      <c r="G4" s="49" t="s">
        <v>29</v>
      </c>
      <c r="H4" s="49"/>
      <c r="I4" s="49"/>
      <c r="J4" s="49"/>
      <c r="K4" s="49"/>
      <c r="L4" s="49" t="s">
        <v>147</v>
      </c>
      <c r="M4" s="49"/>
      <c r="N4" s="26"/>
      <c r="O4" s="26"/>
      <c r="P4" s="26"/>
      <c r="Q4" s="26"/>
      <c r="R4" s="26"/>
      <c r="S4" s="123" t="s">
        <v>220</v>
      </c>
      <c r="T4" s="123" t="s">
        <v>165</v>
      </c>
      <c r="U4" s="123" t="s">
        <v>46</v>
      </c>
    </row>
    <row r="5" spans="1:21" ht="42.75" customHeight="1">
      <c r="A5" s="123"/>
      <c r="B5" s="38" t="s">
        <v>107</v>
      </c>
      <c r="C5" s="38" t="s">
        <v>180</v>
      </c>
      <c r="D5" s="38" t="s">
        <v>175</v>
      </c>
      <c r="E5" s="123"/>
      <c r="F5" s="123"/>
      <c r="G5" s="22" t="s">
        <v>140</v>
      </c>
      <c r="H5" s="22" t="s">
        <v>139</v>
      </c>
      <c r="I5" s="22" t="s">
        <v>169</v>
      </c>
      <c r="J5" s="22" t="s">
        <v>229</v>
      </c>
      <c r="K5" s="22" t="s">
        <v>55</v>
      </c>
      <c r="L5" s="45" t="s">
        <v>140</v>
      </c>
      <c r="M5" s="22" t="s">
        <v>139</v>
      </c>
      <c r="N5" s="22" t="s">
        <v>169</v>
      </c>
      <c r="O5" s="22" t="s">
        <v>229</v>
      </c>
      <c r="P5" s="45" t="s">
        <v>27</v>
      </c>
      <c r="Q5" s="45" t="s">
        <v>55</v>
      </c>
      <c r="R5" s="45" t="s">
        <v>73</v>
      </c>
      <c r="S5" s="123"/>
      <c r="T5" s="123"/>
      <c r="U5" s="123"/>
    </row>
    <row r="6" spans="1:21" ht="21" customHeight="1">
      <c r="A6" s="13" t="s">
        <v>164</v>
      </c>
      <c r="B6" s="13" t="s">
        <v>164</v>
      </c>
      <c r="C6" s="13" t="s">
        <v>164</v>
      </c>
      <c r="D6" s="14" t="s">
        <v>164</v>
      </c>
      <c r="E6" s="14" t="s">
        <v>164</v>
      </c>
      <c r="F6" s="13">
        <v>1</v>
      </c>
      <c r="G6" s="13">
        <v>2</v>
      </c>
      <c r="H6" s="13">
        <v>3</v>
      </c>
      <c r="I6" s="13">
        <v>4</v>
      </c>
      <c r="J6" s="14">
        <v>5</v>
      </c>
      <c r="K6" s="14">
        <v>6</v>
      </c>
      <c r="L6" s="13">
        <v>7</v>
      </c>
      <c r="M6" s="13">
        <v>8</v>
      </c>
      <c r="N6" s="13">
        <v>9</v>
      </c>
      <c r="O6" s="13">
        <v>10</v>
      </c>
      <c r="P6" s="13">
        <v>11</v>
      </c>
      <c r="Q6" s="13">
        <v>12</v>
      </c>
      <c r="R6" s="13">
        <v>13</v>
      </c>
      <c r="S6" s="13">
        <v>14</v>
      </c>
      <c r="T6" s="13">
        <v>15</v>
      </c>
      <c r="U6" s="13">
        <v>16</v>
      </c>
    </row>
    <row r="7" spans="1:22" ht="21" customHeight="1">
      <c r="A7" s="100"/>
      <c r="B7" s="100"/>
      <c r="C7" s="100"/>
      <c r="D7" s="100"/>
      <c r="E7" s="100" t="s">
        <v>67</v>
      </c>
      <c r="F7" s="85">
        <v>1739180</v>
      </c>
      <c r="G7" s="101">
        <v>1739180</v>
      </c>
      <c r="H7" s="99">
        <v>1418733</v>
      </c>
      <c r="I7" s="85">
        <v>231200</v>
      </c>
      <c r="J7" s="101">
        <v>89247</v>
      </c>
      <c r="K7" s="99">
        <v>0</v>
      </c>
      <c r="L7" s="99">
        <v>0</v>
      </c>
      <c r="M7" s="99">
        <v>0</v>
      </c>
      <c r="N7" s="99">
        <v>0</v>
      </c>
      <c r="O7" s="99">
        <v>0</v>
      </c>
      <c r="P7" s="99">
        <v>0</v>
      </c>
      <c r="Q7" s="99">
        <v>0</v>
      </c>
      <c r="R7" s="85">
        <v>0</v>
      </c>
      <c r="S7" s="116">
        <v>0</v>
      </c>
      <c r="T7" s="101">
        <v>0</v>
      </c>
      <c r="U7" s="85">
        <v>0</v>
      </c>
      <c r="V7" s="32"/>
    </row>
    <row r="8" spans="1:22" s="1" customFormat="1" ht="21" customHeight="1">
      <c r="A8" s="100" t="s">
        <v>121</v>
      </c>
      <c r="B8" s="100"/>
      <c r="C8" s="100"/>
      <c r="D8" s="100"/>
      <c r="E8" s="100" t="s">
        <v>225</v>
      </c>
      <c r="F8" s="85">
        <v>1739180</v>
      </c>
      <c r="G8" s="101">
        <v>1739180</v>
      </c>
      <c r="H8" s="99">
        <v>1418733</v>
      </c>
      <c r="I8" s="85">
        <v>231200</v>
      </c>
      <c r="J8" s="101">
        <v>89247</v>
      </c>
      <c r="K8" s="99">
        <v>0</v>
      </c>
      <c r="L8" s="99">
        <v>0</v>
      </c>
      <c r="M8" s="99">
        <v>0</v>
      </c>
      <c r="N8" s="99">
        <v>0</v>
      </c>
      <c r="O8" s="99">
        <v>0</v>
      </c>
      <c r="P8" s="99">
        <v>0</v>
      </c>
      <c r="Q8" s="99">
        <v>0</v>
      </c>
      <c r="R8" s="85">
        <v>0</v>
      </c>
      <c r="S8" s="116">
        <v>0</v>
      </c>
      <c r="T8" s="101">
        <v>0</v>
      </c>
      <c r="U8" s="85">
        <v>0</v>
      </c>
      <c r="V8" s="32"/>
    </row>
    <row r="9" spans="1:22" s="1" customFormat="1" ht="21" customHeight="1">
      <c r="A9" s="100" t="s">
        <v>9</v>
      </c>
      <c r="B9" s="100"/>
      <c r="C9" s="100"/>
      <c r="D9" s="100"/>
      <c r="E9" s="100" t="s">
        <v>189</v>
      </c>
      <c r="F9" s="85">
        <v>1739180</v>
      </c>
      <c r="G9" s="101">
        <v>1739180</v>
      </c>
      <c r="H9" s="99">
        <v>1418733</v>
      </c>
      <c r="I9" s="85">
        <v>231200</v>
      </c>
      <c r="J9" s="101">
        <v>89247</v>
      </c>
      <c r="K9" s="99">
        <v>0</v>
      </c>
      <c r="L9" s="99">
        <v>0</v>
      </c>
      <c r="M9" s="99">
        <v>0</v>
      </c>
      <c r="N9" s="99">
        <v>0</v>
      </c>
      <c r="O9" s="99">
        <v>0</v>
      </c>
      <c r="P9" s="99">
        <v>0</v>
      </c>
      <c r="Q9" s="99">
        <v>0</v>
      </c>
      <c r="R9" s="85">
        <v>0</v>
      </c>
      <c r="S9" s="116">
        <v>0</v>
      </c>
      <c r="T9" s="101">
        <v>0</v>
      </c>
      <c r="U9" s="85">
        <v>0</v>
      </c>
      <c r="V9" s="19"/>
    </row>
    <row r="10" spans="1:21" s="1" customFormat="1" ht="26.25" customHeight="1">
      <c r="A10" s="100" t="s">
        <v>152</v>
      </c>
      <c r="B10" s="100" t="s">
        <v>72</v>
      </c>
      <c r="C10" s="100" t="s">
        <v>134</v>
      </c>
      <c r="D10" s="100" t="s">
        <v>201</v>
      </c>
      <c r="E10" s="100" t="s">
        <v>248</v>
      </c>
      <c r="F10" s="85">
        <v>1658157</v>
      </c>
      <c r="G10" s="101">
        <v>1658157</v>
      </c>
      <c r="H10" s="99">
        <v>1418733</v>
      </c>
      <c r="I10" s="85">
        <v>211200</v>
      </c>
      <c r="J10" s="101">
        <v>28224</v>
      </c>
      <c r="K10" s="99">
        <v>0</v>
      </c>
      <c r="L10" s="99">
        <v>0</v>
      </c>
      <c r="M10" s="99">
        <v>0</v>
      </c>
      <c r="N10" s="99">
        <v>0</v>
      </c>
      <c r="O10" s="99">
        <v>0</v>
      </c>
      <c r="P10" s="99">
        <v>0</v>
      </c>
      <c r="Q10" s="99">
        <v>0</v>
      </c>
      <c r="R10" s="85">
        <v>0</v>
      </c>
      <c r="S10" s="116">
        <v>0</v>
      </c>
      <c r="T10" s="101">
        <v>0</v>
      </c>
      <c r="U10" s="85">
        <v>0</v>
      </c>
    </row>
    <row r="11" spans="1:21" s="1" customFormat="1" ht="28.5" customHeight="1">
      <c r="A11" s="100" t="s">
        <v>152</v>
      </c>
      <c r="B11" s="100" t="s">
        <v>72</v>
      </c>
      <c r="C11" s="100" t="s">
        <v>134</v>
      </c>
      <c r="D11" s="100" t="s">
        <v>22</v>
      </c>
      <c r="E11" s="100" t="s">
        <v>156</v>
      </c>
      <c r="F11" s="85">
        <v>20000</v>
      </c>
      <c r="G11" s="101">
        <v>20000</v>
      </c>
      <c r="H11" s="99">
        <v>0</v>
      </c>
      <c r="I11" s="85">
        <v>20000</v>
      </c>
      <c r="J11" s="101">
        <v>0</v>
      </c>
      <c r="K11" s="99">
        <v>0</v>
      </c>
      <c r="L11" s="99">
        <v>0</v>
      </c>
      <c r="M11" s="99">
        <v>0</v>
      </c>
      <c r="N11" s="99">
        <v>0</v>
      </c>
      <c r="O11" s="99">
        <v>0</v>
      </c>
      <c r="P11" s="99">
        <v>0</v>
      </c>
      <c r="Q11" s="99">
        <v>0</v>
      </c>
      <c r="R11" s="85">
        <v>0</v>
      </c>
      <c r="S11" s="116">
        <v>0</v>
      </c>
      <c r="T11" s="101">
        <v>0</v>
      </c>
      <c r="U11" s="85">
        <v>0</v>
      </c>
    </row>
    <row r="12" spans="1:21" s="1" customFormat="1" ht="31.5" customHeight="1">
      <c r="A12" s="100" t="s">
        <v>152</v>
      </c>
      <c r="B12" s="100" t="s">
        <v>72</v>
      </c>
      <c r="C12" s="100" t="s">
        <v>199</v>
      </c>
      <c r="D12" s="100" t="s">
        <v>201</v>
      </c>
      <c r="E12" s="100" t="s">
        <v>89</v>
      </c>
      <c r="F12" s="85">
        <v>61023</v>
      </c>
      <c r="G12" s="101">
        <v>61023</v>
      </c>
      <c r="H12" s="99">
        <v>0</v>
      </c>
      <c r="I12" s="85">
        <v>0</v>
      </c>
      <c r="J12" s="101">
        <v>61023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  <c r="P12" s="99">
        <v>0</v>
      </c>
      <c r="Q12" s="99">
        <v>0</v>
      </c>
      <c r="R12" s="85">
        <v>0</v>
      </c>
      <c r="S12" s="116">
        <v>0</v>
      </c>
      <c r="T12" s="101">
        <v>0</v>
      </c>
      <c r="U12" s="85">
        <v>0</v>
      </c>
    </row>
    <row r="13" spans="1:21" s="1" customFormat="1" ht="21" customHeight="1">
      <c r="A13" s="17"/>
      <c r="B13" s="17"/>
      <c r="C13" s="17"/>
      <c r="D13" s="17"/>
      <c r="E13" s="17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</row>
    <row r="14" spans="1:21" s="1" customFormat="1" ht="21" customHeight="1">
      <c r="A14" s="17"/>
      <c r="B14" s="17"/>
      <c r="C14" s="17"/>
      <c r="D14" s="17"/>
      <c r="E14" s="17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</row>
    <row r="15" spans="1:21" s="1" customFormat="1" ht="21" customHeight="1">
      <c r="A15" s="17"/>
      <c r="B15" s="17"/>
      <c r="C15" s="17"/>
      <c r="D15" s="17"/>
      <c r="E15" s="17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</row>
    <row r="16" spans="1:21" s="1" customFormat="1" ht="21" customHeight="1">
      <c r="A16" s="17"/>
      <c r="B16" s="17"/>
      <c r="C16" s="17"/>
      <c r="D16" s="17"/>
      <c r="E16" s="17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</row>
    <row r="17" s="1" customFormat="1" ht="21" customHeight="1"/>
  </sheetData>
  <sheetProtection/>
  <mergeCells count="7">
    <mergeCell ref="A2:U2"/>
    <mergeCell ref="T4:T5"/>
    <mergeCell ref="U4:U5"/>
    <mergeCell ref="A4:A5"/>
    <mergeCell ref="E4:E5"/>
    <mergeCell ref="F4:F5"/>
    <mergeCell ref="S4:S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77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showGridLines="0" showZeros="0" zoomScalePageLayoutView="0" workbookViewId="0" topLeftCell="A1">
      <selection activeCell="B9" sqref="B9"/>
    </sheetView>
  </sheetViews>
  <sheetFormatPr defaultColWidth="9.16015625" defaultRowHeight="21" customHeight="1"/>
  <cols>
    <col min="1" max="1" width="8.66015625" style="0" customWidth="1"/>
    <col min="2" max="2" width="22.66015625" style="0" customWidth="1"/>
    <col min="3" max="3" width="12.66015625" style="0" customWidth="1"/>
    <col min="4" max="4" width="12" style="0" customWidth="1"/>
    <col min="5" max="5" width="12.5" style="0" customWidth="1"/>
    <col min="6" max="8" width="10.16015625" style="0" customWidth="1"/>
    <col min="9" max="9" width="9.33203125" style="0" customWidth="1"/>
    <col min="10" max="18" width="10.16015625" style="0" customWidth="1"/>
  </cols>
  <sheetData>
    <row r="1" spans="1:19" ht="2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6" t="s">
        <v>94</v>
      </c>
      <c r="S1" s="2"/>
    </row>
    <row r="2" spans="1:19" ht="30.75" customHeight="1">
      <c r="A2" s="128" t="s">
        <v>263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2"/>
    </row>
    <row r="3" spans="1:19" ht="21" customHeight="1">
      <c r="A3" s="111" t="s">
        <v>33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4" t="s">
        <v>21</v>
      </c>
      <c r="S3" s="2"/>
    </row>
    <row r="4" spans="1:19" ht="21" customHeight="1">
      <c r="A4" s="123" t="s">
        <v>129</v>
      </c>
      <c r="B4" s="123" t="s">
        <v>198</v>
      </c>
      <c r="C4" s="123" t="s">
        <v>67</v>
      </c>
      <c r="D4" s="49" t="s">
        <v>29</v>
      </c>
      <c r="E4" s="49"/>
      <c r="F4" s="49"/>
      <c r="G4" s="49"/>
      <c r="H4" s="49"/>
      <c r="I4" s="49" t="s">
        <v>147</v>
      </c>
      <c r="J4" s="49"/>
      <c r="K4" s="26"/>
      <c r="L4" s="26"/>
      <c r="M4" s="26"/>
      <c r="N4" s="26"/>
      <c r="O4" s="26"/>
      <c r="P4" s="123" t="s">
        <v>220</v>
      </c>
      <c r="Q4" s="123" t="s">
        <v>165</v>
      </c>
      <c r="R4" s="123" t="s">
        <v>46</v>
      </c>
      <c r="S4" s="2"/>
    </row>
    <row r="5" spans="1:19" ht="42.75" customHeight="1">
      <c r="A5" s="123"/>
      <c r="B5" s="123"/>
      <c r="C5" s="123"/>
      <c r="D5" s="22" t="s">
        <v>140</v>
      </c>
      <c r="E5" s="22" t="s">
        <v>139</v>
      </c>
      <c r="F5" s="22" t="s">
        <v>169</v>
      </c>
      <c r="G5" s="22" t="s">
        <v>229</v>
      </c>
      <c r="H5" s="22" t="s">
        <v>55</v>
      </c>
      <c r="I5" s="45" t="s">
        <v>140</v>
      </c>
      <c r="J5" s="22" t="s">
        <v>139</v>
      </c>
      <c r="K5" s="22" t="s">
        <v>169</v>
      </c>
      <c r="L5" s="22" t="s">
        <v>229</v>
      </c>
      <c r="M5" s="45" t="s">
        <v>27</v>
      </c>
      <c r="N5" s="45" t="s">
        <v>55</v>
      </c>
      <c r="O5" s="45" t="s">
        <v>73</v>
      </c>
      <c r="P5" s="123"/>
      <c r="Q5" s="123"/>
      <c r="R5" s="123"/>
      <c r="S5" s="2"/>
    </row>
    <row r="6" spans="1:19" ht="21" customHeight="1">
      <c r="A6" s="13" t="s">
        <v>164</v>
      </c>
      <c r="B6" s="14" t="s">
        <v>164</v>
      </c>
      <c r="C6" s="13">
        <v>1</v>
      </c>
      <c r="D6" s="13">
        <v>2</v>
      </c>
      <c r="E6" s="13">
        <v>3</v>
      </c>
      <c r="F6" s="13">
        <v>4</v>
      </c>
      <c r="G6" s="14">
        <v>5</v>
      </c>
      <c r="H6" s="14">
        <v>6</v>
      </c>
      <c r="I6" s="13">
        <v>7</v>
      </c>
      <c r="J6" s="13">
        <v>8</v>
      </c>
      <c r="K6" s="13">
        <v>9</v>
      </c>
      <c r="L6" s="13">
        <v>10</v>
      </c>
      <c r="M6" s="13">
        <v>11</v>
      </c>
      <c r="N6" s="13">
        <v>12</v>
      </c>
      <c r="O6" s="13">
        <v>13</v>
      </c>
      <c r="P6" s="13">
        <v>14</v>
      </c>
      <c r="Q6" s="13">
        <v>15</v>
      </c>
      <c r="R6" s="13">
        <v>16</v>
      </c>
      <c r="S6" s="2"/>
    </row>
    <row r="7" spans="1:19" ht="21" customHeight="1">
      <c r="A7" s="100"/>
      <c r="B7" s="100" t="s">
        <v>67</v>
      </c>
      <c r="C7" s="99">
        <v>1739180</v>
      </c>
      <c r="D7" s="99">
        <v>1739180</v>
      </c>
      <c r="E7" s="99">
        <v>1418733</v>
      </c>
      <c r="F7" s="99">
        <v>231200</v>
      </c>
      <c r="G7" s="99">
        <v>89247</v>
      </c>
      <c r="H7" s="99">
        <v>0</v>
      </c>
      <c r="I7" s="99">
        <v>0</v>
      </c>
      <c r="J7" s="99">
        <v>0</v>
      </c>
      <c r="K7" s="99">
        <v>0</v>
      </c>
      <c r="L7" s="99">
        <v>0</v>
      </c>
      <c r="M7" s="99">
        <v>0</v>
      </c>
      <c r="N7" s="99">
        <v>0</v>
      </c>
      <c r="O7" s="99">
        <v>0</v>
      </c>
      <c r="P7" s="99">
        <v>0</v>
      </c>
      <c r="Q7" s="99">
        <v>0</v>
      </c>
      <c r="R7" s="85">
        <v>0</v>
      </c>
      <c r="S7" s="64"/>
    </row>
    <row r="8" spans="1:19" ht="21" customHeight="1">
      <c r="A8" s="100" t="s">
        <v>121</v>
      </c>
      <c r="B8" s="100" t="s">
        <v>225</v>
      </c>
      <c r="C8" s="99">
        <v>1739180</v>
      </c>
      <c r="D8" s="99">
        <v>1739180</v>
      </c>
      <c r="E8" s="99">
        <v>1418733</v>
      </c>
      <c r="F8" s="99">
        <v>231200</v>
      </c>
      <c r="G8" s="99">
        <v>89247</v>
      </c>
      <c r="H8" s="99">
        <v>0</v>
      </c>
      <c r="I8" s="99">
        <v>0</v>
      </c>
      <c r="J8" s="99">
        <v>0</v>
      </c>
      <c r="K8" s="99">
        <v>0</v>
      </c>
      <c r="L8" s="99">
        <v>0</v>
      </c>
      <c r="M8" s="99">
        <v>0</v>
      </c>
      <c r="N8" s="99">
        <v>0</v>
      </c>
      <c r="O8" s="99">
        <v>0</v>
      </c>
      <c r="P8" s="99">
        <v>0</v>
      </c>
      <c r="Q8" s="99">
        <v>0</v>
      </c>
      <c r="R8" s="85">
        <v>0</v>
      </c>
      <c r="S8" s="32"/>
    </row>
    <row r="9" spans="1:19" ht="31.5" customHeight="1">
      <c r="A9" s="100" t="s">
        <v>9</v>
      </c>
      <c r="B9" s="100" t="s">
        <v>189</v>
      </c>
      <c r="C9" s="99">
        <v>1739180</v>
      </c>
      <c r="D9" s="99">
        <v>1739180</v>
      </c>
      <c r="E9" s="99">
        <v>1418733</v>
      </c>
      <c r="F9" s="99">
        <v>231200</v>
      </c>
      <c r="G9" s="99">
        <v>89247</v>
      </c>
      <c r="H9" s="99">
        <v>0</v>
      </c>
      <c r="I9" s="99">
        <v>0</v>
      </c>
      <c r="J9" s="99">
        <v>0</v>
      </c>
      <c r="K9" s="99">
        <v>0</v>
      </c>
      <c r="L9" s="99">
        <v>0</v>
      </c>
      <c r="M9" s="99">
        <v>0</v>
      </c>
      <c r="N9" s="99">
        <v>0</v>
      </c>
      <c r="O9" s="99">
        <v>0</v>
      </c>
      <c r="P9" s="99">
        <v>0</v>
      </c>
      <c r="Q9" s="99">
        <v>0</v>
      </c>
      <c r="R9" s="85">
        <v>0</v>
      </c>
      <c r="S9" s="1"/>
    </row>
    <row r="10" spans="1:19" ht="21" customHeight="1">
      <c r="A10" s="17"/>
      <c r="B10" s="17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1"/>
    </row>
    <row r="11" spans="1:19" ht="21" customHeight="1">
      <c r="A11" s="17"/>
      <c r="B11" s="17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1"/>
    </row>
    <row r="12" spans="1:19" ht="21" customHeight="1">
      <c r="A12" s="17"/>
      <c r="B12" s="17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1"/>
    </row>
    <row r="13" spans="1:19" ht="21" customHeight="1">
      <c r="A13" s="17"/>
      <c r="B13" s="17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1"/>
    </row>
    <row r="14" spans="1:19" ht="21" customHeight="1">
      <c r="A14" s="17"/>
      <c r="B14" s="17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1"/>
    </row>
    <row r="15" spans="1:19" ht="21" customHeight="1">
      <c r="A15" s="17"/>
      <c r="B15" s="17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1"/>
    </row>
    <row r="16" spans="1:19" ht="21" customHeight="1">
      <c r="A16" s="17"/>
      <c r="B16" s="17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1"/>
    </row>
  </sheetData>
  <sheetProtection/>
  <mergeCells count="7">
    <mergeCell ref="A2:R2"/>
    <mergeCell ref="Q4:Q5"/>
    <mergeCell ref="R4:R5"/>
    <mergeCell ref="A4:A5"/>
    <mergeCell ref="B4:B5"/>
    <mergeCell ref="C4:C5"/>
    <mergeCell ref="P4:P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83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showZeros="0" zoomScalePageLayoutView="0" workbookViewId="0" topLeftCell="A1">
      <selection activeCell="F6" sqref="F6"/>
    </sheetView>
  </sheetViews>
  <sheetFormatPr defaultColWidth="9.16015625" defaultRowHeight="21" customHeight="1"/>
  <cols>
    <col min="1" max="3" width="5.16015625" style="0" customWidth="1"/>
    <col min="4" max="4" width="22.66015625" style="0" customWidth="1"/>
    <col min="5" max="5" width="12" style="0" customWidth="1"/>
    <col min="6" max="6" width="11.33203125" style="0" customWidth="1"/>
    <col min="7" max="7" width="12.83203125" style="0" customWidth="1"/>
    <col min="8" max="10" width="10.16015625" style="0" customWidth="1"/>
    <col min="11" max="11" width="9.33203125" style="0" customWidth="1"/>
    <col min="12" max="20" width="10.16015625" style="0" customWidth="1"/>
    <col min="21" max="21" width="9.16015625" style="0" customWidth="1"/>
    <col min="22" max="23" width="13.5" style="0" customWidth="1"/>
  </cols>
  <sheetData>
    <row r="1" spans="1:21" ht="1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6" t="s">
        <v>25</v>
      </c>
      <c r="U1" s="2"/>
    </row>
    <row r="2" spans="1:21" ht="25.5" customHeight="1">
      <c r="A2" s="128" t="s">
        <v>264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2"/>
    </row>
    <row r="3" spans="1:21" ht="12" customHeight="1">
      <c r="A3" s="32" t="s">
        <v>33</v>
      </c>
      <c r="B3" s="32"/>
      <c r="C3" s="32"/>
      <c r="D3" s="3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4" t="s">
        <v>21</v>
      </c>
      <c r="U3" s="2"/>
    </row>
    <row r="4" spans="1:21" ht="21" customHeight="1">
      <c r="A4" s="10" t="s">
        <v>235</v>
      </c>
      <c r="B4" s="49"/>
      <c r="C4" s="49"/>
      <c r="D4" s="123" t="s">
        <v>86</v>
      </c>
      <c r="E4" s="123" t="s">
        <v>67</v>
      </c>
      <c r="F4" s="49" t="s">
        <v>29</v>
      </c>
      <c r="G4" s="49"/>
      <c r="H4" s="49"/>
      <c r="I4" s="49"/>
      <c r="J4" s="49"/>
      <c r="K4" s="49" t="s">
        <v>147</v>
      </c>
      <c r="L4" s="49"/>
      <c r="M4" s="26"/>
      <c r="N4" s="26"/>
      <c r="O4" s="26"/>
      <c r="P4" s="26"/>
      <c r="Q4" s="26"/>
      <c r="R4" s="123" t="s">
        <v>220</v>
      </c>
      <c r="S4" s="123" t="s">
        <v>165</v>
      </c>
      <c r="T4" s="123" t="s">
        <v>46</v>
      </c>
      <c r="U4" s="2"/>
    </row>
    <row r="5" spans="1:21" ht="42.75" customHeight="1">
      <c r="A5" s="38" t="s">
        <v>107</v>
      </c>
      <c r="B5" s="38" t="s">
        <v>180</v>
      </c>
      <c r="C5" s="38" t="s">
        <v>175</v>
      </c>
      <c r="D5" s="123"/>
      <c r="E5" s="123"/>
      <c r="F5" s="22" t="s">
        <v>140</v>
      </c>
      <c r="G5" s="22" t="s">
        <v>139</v>
      </c>
      <c r="H5" s="22" t="s">
        <v>169</v>
      </c>
      <c r="I5" s="22" t="s">
        <v>229</v>
      </c>
      <c r="J5" s="22" t="s">
        <v>55</v>
      </c>
      <c r="K5" s="45" t="s">
        <v>140</v>
      </c>
      <c r="L5" s="22" t="s">
        <v>139</v>
      </c>
      <c r="M5" s="22" t="s">
        <v>169</v>
      </c>
      <c r="N5" s="22" t="s">
        <v>229</v>
      </c>
      <c r="O5" s="45" t="s">
        <v>27</v>
      </c>
      <c r="P5" s="45" t="s">
        <v>55</v>
      </c>
      <c r="Q5" s="45" t="s">
        <v>73</v>
      </c>
      <c r="R5" s="123"/>
      <c r="S5" s="123"/>
      <c r="T5" s="123"/>
      <c r="U5" s="2"/>
    </row>
    <row r="6" spans="1:21" ht="21" customHeight="1">
      <c r="A6" s="13" t="s">
        <v>164</v>
      </c>
      <c r="B6" s="13" t="s">
        <v>164</v>
      </c>
      <c r="C6" s="14" t="s">
        <v>164</v>
      </c>
      <c r="D6" s="14" t="s">
        <v>164</v>
      </c>
      <c r="E6" s="13">
        <v>1</v>
      </c>
      <c r="F6" s="13">
        <v>2</v>
      </c>
      <c r="G6" s="13">
        <v>3</v>
      </c>
      <c r="H6" s="13">
        <v>4</v>
      </c>
      <c r="I6" s="14">
        <v>5</v>
      </c>
      <c r="J6" s="14">
        <v>6</v>
      </c>
      <c r="K6" s="13">
        <v>7</v>
      </c>
      <c r="L6" s="13">
        <v>8</v>
      </c>
      <c r="M6" s="13">
        <v>9</v>
      </c>
      <c r="N6" s="13">
        <v>10</v>
      </c>
      <c r="O6" s="13">
        <v>11</v>
      </c>
      <c r="P6" s="13">
        <v>12</v>
      </c>
      <c r="Q6" s="13">
        <v>13</v>
      </c>
      <c r="R6" s="13">
        <v>14</v>
      </c>
      <c r="S6" s="13">
        <v>15</v>
      </c>
      <c r="T6" s="13">
        <v>16</v>
      </c>
      <c r="U6" s="2"/>
    </row>
    <row r="7" spans="1:21" ht="21" customHeight="1">
      <c r="A7" s="100"/>
      <c r="B7" s="100"/>
      <c r="C7" s="100"/>
      <c r="D7" s="100" t="s">
        <v>67</v>
      </c>
      <c r="E7" s="99">
        <v>1739180</v>
      </c>
      <c r="F7" s="99">
        <v>1739180</v>
      </c>
      <c r="G7" s="99">
        <v>1418733</v>
      </c>
      <c r="H7" s="85">
        <v>231200</v>
      </c>
      <c r="I7" s="101">
        <v>89247</v>
      </c>
      <c r="J7" s="99">
        <v>0</v>
      </c>
      <c r="K7" s="99">
        <v>0</v>
      </c>
      <c r="L7" s="99">
        <v>0</v>
      </c>
      <c r="M7" s="99">
        <v>0</v>
      </c>
      <c r="N7" s="99">
        <v>0</v>
      </c>
      <c r="O7" s="99">
        <v>0</v>
      </c>
      <c r="P7" s="99">
        <v>0</v>
      </c>
      <c r="Q7" s="99">
        <v>0</v>
      </c>
      <c r="R7" s="99">
        <v>0</v>
      </c>
      <c r="S7" s="99">
        <v>0</v>
      </c>
      <c r="T7" s="85">
        <v>0</v>
      </c>
      <c r="U7" s="32"/>
    </row>
    <row r="8" spans="1:21" ht="21" customHeight="1">
      <c r="A8" s="100" t="s">
        <v>72</v>
      </c>
      <c r="B8" s="100"/>
      <c r="C8" s="100"/>
      <c r="D8" s="100" t="s">
        <v>177</v>
      </c>
      <c r="E8" s="99">
        <v>1739180</v>
      </c>
      <c r="F8" s="99">
        <v>1739180</v>
      </c>
      <c r="G8" s="99">
        <v>1418733</v>
      </c>
      <c r="H8" s="85">
        <v>231200</v>
      </c>
      <c r="I8" s="101">
        <v>89247</v>
      </c>
      <c r="J8" s="99">
        <v>0</v>
      </c>
      <c r="K8" s="99">
        <v>0</v>
      </c>
      <c r="L8" s="99">
        <v>0</v>
      </c>
      <c r="M8" s="99">
        <v>0</v>
      </c>
      <c r="N8" s="99">
        <v>0</v>
      </c>
      <c r="O8" s="99">
        <v>0</v>
      </c>
      <c r="P8" s="99">
        <v>0</v>
      </c>
      <c r="Q8" s="99">
        <v>0</v>
      </c>
      <c r="R8" s="99">
        <v>0</v>
      </c>
      <c r="S8" s="99">
        <v>0</v>
      </c>
      <c r="T8" s="85">
        <v>0</v>
      </c>
      <c r="U8" s="32"/>
    </row>
    <row r="9" spans="1:21" ht="21" customHeight="1">
      <c r="A9" s="100"/>
      <c r="B9" s="100" t="s">
        <v>134</v>
      </c>
      <c r="C9" s="100"/>
      <c r="D9" s="100" t="s">
        <v>126</v>
      </c>
      <c r="E9" s="99">
        <v>1678157</v>
      </c>
      <c r="F9" s="99">
        <v>1678157</v>
      </c>
      <c r="G9" s="99">
        <v>1418733</v>
      </c>
      <c r="H9" s="85">
        <v>231200</v>
      </c>
      <c r="I9" s="101">
        <v>28224</v>
      </c>
      <c r="J9" s="99">
        <v>0</v>
      </c>
      <c r="K9" s="99">
        <v>0</v>
      </c>
      <c r="L9" s="99">
        <v>0</v>
      </c>
      <c r="M9" s="99">
        <v>0</v>
      </c>
      <c r="N9" s="99">
        <v>0</v>
      </c>
      <c r="O9" s="99">
        <v>0</v>
      </c>
      <c r="P9" s="99">
        <v>0</v>
      </c>
      <c r="Q9" s="99">
        <v>0</v>
      </c>
      <c r="R9" s="99">
        <v>0</v>
      </c>
      <c r="S9" s="99">
        <v>0</v>
      </c>
      <c r="T9" s="85">
        <v>0</v>
      </c>
      <c r="U9" s="1"/>
    </row>
    <row r="10" spans="1:21" ht="27.75" customHeight="1">
      <c r="A10" s="100" t="s">
        <v>131</v>
      </c>
      <c r="B10" s="100" t="s">
        <v>49</v>
      </c>
      <c r="C10" s="100" t="s">
        <v>201</v>
      </c>
      <c r="D10" s="100" t="s">
        <v>248</v>
      </c>
      <c r="E10" s="99">
        <v>1658157</v>
      </c>
      <c r="F10" s="99">
        <v>1658157</v>
      </c>
      <c r="G10" s="99">
        <v>1418733</v>
      </c>
      <c r="H10" s="85">
        <v>211200</v>
      </c>
      <c r="I10" s="101">
        <v>28224</v>
      </c>
      <c r="J10" s="99">
        <v>0</v>
      </c>
      <c r="K10" s="99">
        <v>0</v>
      </c>
      <c r="L10" s="99">
        <v>0</v>
      </c>
      <c r="M10" s="99">
        <v>0</v>
      </c>
      <c r="N10" s="99">
        <v>0</v>
      </c>
      <c r="O10" s="99">
        <v>0</v>
      </c>
      <c r="P10" s="99">
        <v>0</v>
      </c>
      <c r="Q10" s="99">
        <v>0</v>
      </c>
      <c r="R10" s="99">
        <v>0</v>
      </c>
      <c r="S10" s="99">
        <v>0</v>
      </c>
      <c r="T10" s="85">
        <v>0</v>
      </c>
      <c r="U10" s="1"/>
    </row>
    <row r="11" spans="1:21" ht="29.25" customHeight="1">
      <c r="A11" s="100" t="s">
        <v>131</v>
      </c>
      <c r="B11" s="100" t="s">
        <v>49</v>
      </c>
      <c r="C11" s="100" t="s">
        <v>22</v>
      </c>
      <c r="D11" s="100" t="s">
        <v>156</v>
      </c>
      <c r="E11" s="99">
        <v>20000</v>
      </c>
      <c r="F11" s="99">
        <v>20000</v>
      </c>
      <c r="G11" s="99">
        <v>0</v>
      </c>
      <c r="H11" s="85">
        <v>20000</v>
      </c>
      <c r="I11" s="101">
        <v>0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  <c r="O11" s="99">
        <v>0</v>
      </c>
      <c r="P11" s="99">
        <v>0</v>
      </c>
      <c r="Q11" s="99">
        <v>0</v>
      </c>
      <c r="R11" s="99">
        <v>0</v>
      </c>
      <c r="S11" s="99">
        <v>0</v>
      </c>
      <c r="T11" s="85">
        <v>0</v>
      </c>
      <c r="U11" s="1"/>
    </row>
    <row r="12" spans="1:21" ht="21" customHeight="1">
      <c r="A12" s="100"/>
      <c r="B12" s="100" t="s">
        <v>199</v>
      </c>
      <c r="C12" s="100"/>
      <c r="D12" s="100" t="s">
        <v>146</v>
      </c>
      <c r="E12" s="99">
        <v>61023</v>
      </c>
      <c r="F12" s="99">
        <v>61023</v>
      </c>
      <c r="G12" s="99">
        <v>0</v>
      </c>
      <c r="H12" s="85">
        <v>0</v>
      </c>
      <c r="I12" s="101">
        <v>61023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  <c r="P12" s="99">
        <v>0</v>
      </c>
      <c r="Q12" s="99">
        <v>0</v>
      </c>
      <c r="R12" s="99">
        <v>0</v>
      </c>
      <c r="S12" s="99">
        <v>0</v>
      </c>
      <c r="T12" s="85">
        <v>0</v>
      </c>
      <c r="U12" s="1"/>
    </row>
    <row r="13" spans="1:21" ht="27" customHeight="1">
      <c r="A13" s="100" t="s">
        <v>131</v>
      </c>
      <c r="B13" s="100" t="s">
        <v>108</v>
      </c>
      <c r="C13" s="100" t="s">
        <v>201</v>
      </c>
      <c r="D13" s="100" t="s">
        <v>89</v>
      </c>
      <c r="E13" s="99">
        <v>61023</v>
      </c>
      <c r="F13" s="99">
        <v>61023</v>
      </c>
      <c r="G13" s="99">
        <v>0</v>
      </c>
      <c r="H13" s="85">
        <v>0</v>
      </c>
      <c r="I13" s="101">
        <v>61023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  <c r="O13" s="99">
        <v>0</v>
      </c>
      <c r="P13" s="99">
        <v>0</v>
      </c>
      <c r="Q13" s="99">
        <v>0</v>
      </c>
      <c r="R13" s="99">
        <v>0</v>
      </c>
      <c r="S13" s="99">
        <v>0</v>
      </c>
      <c r="T13" s="85">
        <v>0</v>
      </c>
      <c r="U13" s="1"/>
    </row>
    <row r="14" spans="1:21" ht="21" customHeight="1">
      <c r="A14" s="17"/>
      <c r="B14" s="17"/>
      <c r="C14" s="17"/>
      <c r="D14" s="17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1"/>
    </row>
    <row r="15" spans="1:21" ht="21" customHeight="1">
      <c r="A15" s="17"/>
      <c r="B15" s="17"/>
      <c r="C15" s="17"/>
      <c r="D15" s="17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1"/>
    </row>
    <row r="16" spans="1:21" ht="21" customHeight="1">
      <c r="A16" s="17"/>
      <c r="B16" s="17"/>
      <c r="C16" s="17"/>
      <c r="D16" s="17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1"/>
    </row>
  </sheetData>
  <sheetProtection/>
  <mergeCells count="6">
    <mergeCell ref="T4:T5"/>
    <mergeCell ref="D4:D5"/>
    <mergeCell ref="E4:E5"/>
    <mergeCell ref="R4:R5"/>
    <mergeCell ref="S4:S5"/>
    <mergeCell ref="A2:T2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80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2017-07-16T03:08:34Z</cp:lastPrinted>
  <dcterms:modified xsi:type="dcterms:W3CDTF">2017-07-18T01:10:34Z</dcterms:modified>
  <cp:category/>
  <cp:version/>
  <cp:contentType/>
  <cp:contentStatus/>
</cp:coreProperties>
</file>