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'财拨收支总表'!$A$1:$F$27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'收支预算总表'!$A$1:$D$31</definedName>
    <definedName name="_xlnm.Print_Area" localSheetId="6">'一般公共预算基本支出表'!$A$1:$E$34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<sst xmlns="http://schemas.openxmlformats.org/spreadsheetml/2006/main" count="282" uniqueCount="153">
  <si>
    <t>总计</t>
  </si>
  <si>
    <t>2021年部门预算表</t>
  </si>
  <si>
    <t>部门名称：</t>
  </si>
  <si>
    <t>崇义县图书馆</t>
  </si>
  <si>
    <t>编制日期：</t>
  </si>
  <si>
    <t>编制单位：</t>
  </si>
  <si>
    <t>单位负责人签章：</t>
  </si>
  <si>
    <t>汤丽萍</t>
  </si>
  <si>
    <t>财务负责人签章：</t>
  </si>
  <si>
    <t>肖淑华</t>
  </si>
  <si>
    <t>制表人签章：</t>
  </si>
  <si>
    <t>收支预算总表</t>
  </si>
  <si>
    <t>填报单位:211002崇义县图书馆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</si>
  <si>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</si>
  <si>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</si>
  <si>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</si>
  <si>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</si>
  <si>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</si>
  <si>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</si>
  <si>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</si>
  <si>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</si>
  <si>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</si>
  <si>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</si>
  <si>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</si>
  <si>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</si>
  <si>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</si>
  <si>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</si>
  <si>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</si>
  <si>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</si>
  <si>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</si>
  <si>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</si>
  <si>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</si>
  <si>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</si>
  <si>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</si>
  <si>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</si>
  <si>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</si>
  <si>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</si>
  <si>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</si>
  <si>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</si>
  <si>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</si>
  <si>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</si>
  <si>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</si>
  <si>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</si>
  <si>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</si>
  <si>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</si>
  <si>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</si>
  <si>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</si>
  <si>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</si>
  <si>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</si>
  <si>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</si>
  <si>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</si>
  <si>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</si>
  <si>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</si>
  <si>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</si>
  <si>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</si>
  <si>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</si>
  <si>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</si>
  <si>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</si>
  <si>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</si>
  <si>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</si>
  <si>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</si>
  <si>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</si>
  <si>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</si>
  <si>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</si>
  <si>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</si>
  <si>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</si>
  <si>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</si>
  <si>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</si>
  <si>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</si>
  <si>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</si>
  <si>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</si>
  <si>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</si>
  <si>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</si>
  <si>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</si>
  <si>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</si>
  <si>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</si>
  <si>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</si>
  <si>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</si>
  <si>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</si>
  <si>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</si>
  <si>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</si>
  <si>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</si>
  <si>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</si>
  <si>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</si>
  <si>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</si>
  <si>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</si>
  <si>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</si>
  <si>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</si>
  <si>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</si>
  <si>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</si>
  <si>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</si>
  <si>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</si>
  <si>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</si>
  <si>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</si>
  <si>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</si>
  <si>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</si>
  <si>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</si>
  <si>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</si>
  <si>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</si>
  <si>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</si>
  <si>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</si>
  <si>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</si>
  <si>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</si>
  <si>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</si>
  <si>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</si>
  <si>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</si>
  <si>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</si>
  <si>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</si>
  <si>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</si>
  <si>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</si>
  <si>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</si>
  <si>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</si>
  <si>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</si>
  <si>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</si>
  <si>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</si>
  <si>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</si>
  <si>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</si>
  <si>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</si>
  <si>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</si>
  <si>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</si>
  <si>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</si>
  <si>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</si>
  <si>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</si>
  <si>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</si>
  <si>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</si>
  <si>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</si>
  <si>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</si>
  <si>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</si>
  <si>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</si>
  <si>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</si>
  <si>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3020701</t>
  </si>
  <si>
    <t>　邮电费</t>
  </si>
  <si>
    <t>3021101</t>
  </si>
  <si>
    <t>　差旅费</t>
  </si>
  <si>
    <t>30217</t>
  </si>
  <si>
    <t>　公务接待费</t>
  </si>
  <si>
    <t>30228</t>
  </si>
  <si>
    <t>　工会经费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</si>
  <si>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</si>
  <si>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</si>
  <si>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</si>
  <si>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</si>
  <si>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</si>
  <si>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</si>
  <si>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</si>
  <si>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</si>
  <si>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</si>
  <si>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211</t>
  </si>
  <si>
    <t>崇义县文化广电新闻出版旅游局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</si>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</sst>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0">
      <selection activeCell="O17" sqref="O17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21" ht="12.75">
      <c r="A1" s="62"/>
      <c r="T1" s="11"/>
      <c r="U1" s="75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ht="24.75" customHeight="1">
      <c r="D10" s="11"/>
      <c r="F10" s="68" t="s">
        <v>4</v>
      </c>
      <c r="G10" s="66"/>
      <c r="H10" s="66"/>
      <c r="I10" s="72">
        <v>44258</v>
      </c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5">
      <c r="K16" s="11"/>
    </row>
    <row r="17" spans="1:15" ht="31.5" customHeight="1">
      <c r="A17" s="69" t="s">
        <v>6</v>
      </c>
      <c r="B17" s="69"/>
      <c r="C17" s="69"/>
      <c r="D17" s="69" t="s">
        <v>7</v>
      </c>
      <c r="E17" s="70"/>
      <c r="F17" s="69"/>
      <c r="G17" s="69" t="s">
        <v>8</v>
      </c>
      <c r="H17" s="69"/>
      <c r="I17" s="70"/>
      <c r="J17" s="69" t="s">
        <v>9</v>
      </c>
      <c r="K17" s="69"/>
      <c r="L17" s="69"/>
      <c r="M17" s="69" t="s">
        <v>10</v>
      </c>
      <c r="N17" s="69"/>
      <c r="O17" s="73" t="s">
        <v>9</v>
      </c>
    </row>
    <row r="18" ht="1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150</v>
      </c>
      <c r="B2" s="2"/>
      <c r="C2" s="2"/>
    </row>
    <row r="3" ht="17.25" customHeight="1"/>
    <row r="4" spans="1:3" ht="15.75" customHeight="1">
      <c r="A4" s="3" t="s">
        <v>151</v>
      </c>
      <c r="B4" s="4" t="s">
        <v>39</v>
      </c>
      <c r="C4" s="4" t="s">
        <v>32</v>
      </c>
    </row>
    <row r="5" spans="1:3" ht="19.5" customHeight="1">
      <c r="A5" s="3"/>
      <c r="B5" s="4"/>
      <c r="C5" s="4"/>
    </row>
    <row r="6" spans="1:3" ht="22.5" customHeight="1">
      <c r="A6" s="5" t="s">
        <v>53</v>
      </c>
      <c r="B6" s="5">
        <v>1</v>
      </c>
      <c r="C6" s="5">
        <v>2</v>
      </c>
    </row>
    <row r="7" spans="1:6" ht="27.75" customHeight="1">
      <c r="A7" s="6" t="s">
        <v>39</v>
      </c>
      <c r="B7" s="7">
        <v>71.32</v>
      </c>
      <c r="C7" s="12"/>
      <c r="D7" s="11"/>
      <c r="F7" s="11"/>
    </row>
    <row r="8" spans="1:3" ht="27.75" customHeight="1">
      <c r="A8" s="6" t="s">
        <v>56</v>
      </c>
      <c r="B8" s="7">
        <v>56.83</v>
      </c>
      <c r="C8" s="12"/>
    </row>
    <row r="9" spans="1:3" ht="27.75" customHeight="1">
      <c r="A9" s="6" t="s">
        <v>62</v>
      </c>
      <c r="B9" s="7">
        <v>6.14</v>
      </c>
      <c r="C9" s="12"/>
    </row>
    <row r="10" spans="1:3" ht="27.75" customHeight="1">
      <c r="A10" s="6" t="s">
        <v>68</v>
      </c>
      <c r="B10" s="7">
        <v>3.99</v>
      </c>
      <c r="C10" s="12"/>
    </row>
    <row r="11" spans="1:3" ht="27.75" customHeight="1">
      <c r="A11" s="6" t="s">
        <v>74</v>
      </c>
      <c r="B11" s="7">
        <v>4.36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152</v>
      </c>
      <c r="B2" s="2"/>
      <c r="C2" s="2"/>
      <c r="D2" s="2"/>
    </row>
    <row r="3" ht="17.25" customHeight="1"/>
    <row r="4" spans="1:4" ht="21.75" customHeight="1">
      <c r="A4" s="3" t="s">
        <v>151</v>
      </c>
      <c r="B4" s="4" t="s">
        <v>41</v>
      </c>
      <c r="C4" s="4" t="s">
        <v>90</v>
      </c>
      <c r="D4" s="4" t="s">
        <v>91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53</v>
      </c>
      <c r="B6" s="5">
        <v>1</v>
      </c>
      <c r="C6" s="5">
        <v>2</v>
      </c>
      <c r="D6" s="5">
        <v>3</v>
      </c>
    </row>
    <row r="7" spans="1:4" ht="27.75" customHeight="1">
      <c r="A7" s="6" t="s">
        <v>54</v>
      </c>
      <c r="B7" s="7">
        <v>71.32</v>
      </c>
      <c r="C7" s="8">
        <v>71.32</v>
      </c>
      <c r="D7" s="7"/>
    </row>
    <row r="8" spans="1:4" ht="27.75" customHeight="1">
      <c r="A8" s="6" t="s">
        <v>56</v>
      </c>
      <c r="B8" s="7">
        <v>56.83</v>
      </c>
      <c r="C8" s="8">
        <v>56.83</v>
      </c>
      <c r="D8" s="7"/>
    </row>
    <row r="9" spans="1:4" ht="27.75" customHeight="1">
      <c r="A9" s="6" t="s">
        <v>62</v>
      </c>
      <c r="B9" s="7">
        <v>6.14</v>
      </c>
      <c r="C9" s="8">
        <v>6.14</v>
      </c>
      <c r="D9" s="7"/>
    </row>
    <row r="10" spans="1:4" ht="27.75" customHeight="1">
      <c r="A10" s="6" t="s">
        <v>68</v>
      </c>
      <c r="B10" s="7">
        <v>3.99</v>
      </c>
      <c r="C10" s="8">
        <v>3.99</v>
      </c>
      <c r="D10" s="7"/>
    </row>
    <row r="11" spans="1:4" ht="27.75" customHeight="1">
      <c r="A11" s="6" t="s">
        <v>74</v>
      </c>
      <c r="B11" s="7">
        <v>4.36</v>
      </c>
      <c r="C11" s="8">
        <v>4.36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2"/>
  <sheetViews>
    <sheetView showGridLines="0" workbookViewId="0" topLeftCell="A4">
      <selection activeCell="D11" sqref="D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11</v>
      </c>
      <c r="B2" s="33"/>
      <c r="C2" s="33"/>
      <c r="D2" s="33"/>
    </row>
    <row r="3" spans="1:4" ht="17.25" customHeight="1">
      <c r="A3" s="16" t="s">
        <v>12</v>
      </c>
      <c r="B3" s="17"/>
      <c r="C3" s="17"/>
      <c r="D3" s="18" t="s">
        <v>13</v>
      </c>
    </row>
    <row r="4" spans="1:4" ht="17.25" customHeight="1">
      <c r="A4" s="4" t="s">
        <v>14</v>
      </c>
      <c r="B4" s="4"/>
      <c r="C4" s="4" t="s">
        <v>15</v>
      </c>
      <c r="D4" s="4"/>
    </row>
    <row r="5" spans="1:4" ht="17.25" customHeight="1">
      <c r="A5" s="4" t="s">
        <v>16</v>
      </c>
      <c r="B5" s="5" t="s">
        <v>17</v>
      </c>
      <c r="C5" s="19" t="s">
        <v>18</v>
      </c>
      <c r="D5" s="19" t="s">
        <v>17</v>
      </c>
    </row>
    <row r="6" spans="1:4" ht="17.25" customHeight="1">
      <c r="A6" s="35" t="s">
        <v>19</v>
      </c>
      <c r="B6" s="36">
        <v>71.32</v>
      </c>
      <c r="C6" s="54" t="str">
        <f>'支出总表（引用）'!A8</f>
        <v>文化旅游体育与传媒支出</v>
      </c>
      <c r="D6" s="55">
        <v>56.83</v>
      </c>
    </row>
    <row r="7" spans="1:4" ht="17.25" customHeight="1">
      <c r="A7" s="35" t="s">
        <v>20</v>
      </c>
      <c r="B7" s="36">
        <v>71.32</v>
      </c>
      <c r="C7" s="54" t="str">
        <f>'支出总表（引用）'!A9</f>
        <v>社会保障和就业支出</v>
      </c>
      <c r="D7" s="55">
        <v>6.14</v>
      </c>
    </row>
    <row r="8" spans="1:4" ht="17.25" customHeight="1">
      <c r="A8" s="35" t="s">
        <v>21</v>
      </c>
      <c r="B8" s="36"/>
      <c r="C8" s="54" t="str">
        <f>'支出总表（引用）'!A10</f>
        <v>卫生健康支出</v>
      </c>
      <c r="D8" s="55">
        <v>3.99</v>
      </c>
    </row>
    <row r="9" spans="1:4" ht="17.25" customHeight="1">
      <c r="A9" s="35" t="s">
        <v>22</v>
      </c>
      <c r="B9" s="36"/>
      <c r="C9" s="54" t="str">
        <f>'支出总表（引用）'!A11</f>
        <v>住房保障支出</v>
      </c>
      <c r="D9" s="55">
        <v>4.36</v>
      </c>
    </row>
    <row r="10" spans="1:4" ht="17.25" customHeight="1">
      <c r="A10" s="35" t="s">
        <v>23</v>
      </c>
      <c r="B10" s="36"/>
      <c r="C10" s="54">
        <f>'支出总表（引用）'!A12</f>
        <v>0</v>
      </c>
      <c r="D10" s="55">
        <f>'支出总表（引用）'!B12</f>
        <v>0</v>
      </c>
    </row>
    <row r="11" spans="1:4" ht="17.25" customHeight="1">
      <c r="A11" s="35" t="s">
        <v>24</v>
      </c>
      <c r="B11" s="36"/>
      <c r="C11" s="54">
        <f>'支出总表（引用）'!A13</f>
        <v>0</v>
      </c>
      <c r="D11" s="55">
        <f>'支出总表（引用）'!B13</f>
        <v>0</v>
      </c>
    </row>
    <row r="12" spans="1:4" ht="17.25" customHeight="1">
      <c r="A12" s="35" t="s">
        <v>25</v>
      </c>
      <c r="B12" s="36"/>
      <c r="C12" s="54">
        <f>'支出总表（引用）'!A14</f>
        <v>0</v>
      </c>
      <c r="D12" s="55">
        <f>'支出总表（引用）'!B14</f>
        <v>0</v>
      </c>
    </row>
    <row r="13" spans="1:4" ht="17.25" customHeight="1">
      <c r="A13" s="35" t="s">
        <v>26</v>
      </c>
      <c r="B13" s="36"/>
      <c r="C13" s="54">
        <f>'支出总表（引用）'!A15</f>
        <v>0</v>
      </c>
      <c r="D13" s="55">
        <f>'支出总表（引用）'!B15</f>
        <v>0</v>
      </c>
    </row>
    <row r="14" spans="1:4" ht="17.25" customHeight="1">
      <c r="A14" s="35" t="s">
        <v>27</v>
      </c>
      <c r="B14" s="36"/>
      <c r="C14" s="54">
        <f>'支出总表（引用）'!A16</f>
        <v>0</v>
      </c>
      <c r="D14" s="55">
        <f>'支出总表（引用）'!B16</f>
        <v>0</v>
      </c>
    </row>
    <row r="15" spans="1:4" ht="17.25" customHeight="1">
      <c r="A15" s="35" t="s">
        <v>28</v>
      </c>
      <c r="B15" s="21"/>
      <c r="C15" s="54">
        <f>'支出总表（引用）'!A17</f>
        <v>0</v>
      </c>
      <c r="D15" s="55">
        <f>'支出总表（引用）'!B17</f>
        <v>0</v>
      </c>
    </row>
    <row r="16" spans="1:4" ht="17.25" customHeight="1">
      <c r="A16" s="40"/>
      <c r="B16" s="41"/>
      <c r="C16" s="54">
        <f>'支出总表（引用）'!A18</f>
        <v>0</v>
      </c>
      <c r="D16" s="55">
        <f>'支出总表（引用）'!B18</f>
        <v>0</v>
      </c>
    </row>
    <row r="17" spans="1:4" ht="17.25" customHeight="1">
      <c r="A17" s="40"/>
      <c r="B17" s="21"/>
      <c r="C17" s="54">
        <f>'支出总表（引用）'!A19</f>
        <v>0</v>
      </c>
      <c r="D17" s="55">
        <f>'支出总表（引用）'!B19</f>
        <v>0</v>
      </c>
    </row>
    <row r="18" spans="1:4" ht="17.25" customHeight="1">
      <c r="A18" s="40"/>
      <c r="B18" s="21"/>
      <c r="C18" s="54">
        <f>'支出总表（引用）'!A20</f>
        <v>0</v>
      </c>
      <c r="D18" s="55">
        <f>'支出总表（引用）'!B20</f>
        <v>0</v>
      </c>
    </row>
    <row r="19" spans="1:4" ht="17.25" customHeight="1">
      <c r="A19" s="55"/>
      <c r="B19" s="21"/>
      <c r="C19" s="54">
        <f>'支出总表（引用）'!A21</f>
        <v>0</v>
      </c>
      <c r="D19" s="55">
        <f>'支出总表（引用）'!B21</f>
        <v>0</v>
      </c>
    </row>
    <row r="20" spans="1:4" ht="17.25" customHeight="1">
      <c r="A20" s="40"/>
      <c r="B20" s="21"/>
      <c r="C20" s="54">
        <f>'支出总表（引用）'!A22</f>
        <v>0</v>
      </c>
      <c r="D20" s="55">
        <f>'支出总表（引用）'!B22</f>
        <v>0</v>
      </c>
    </row>
    <row r="21" spans="1:4" ht="19.5" customHeight="1">
      <c r="A21" s="40"/>
      <c r="B21" s="21"/>
      <c r="C21" s="54">
        <f>'支出总表（引用）'!A46</f>
        <v>0</v>
      </c>
      <c r="D21" s="55">
        <f>'支出总表（引用）'!B46</f>
        <v>0</v>
      </c>
    </row>
    <row r="22" spans="1:4" ht="19.5" customHeight="1">
      <c r="A22" s="40"/>
      <c r="B22" s="21"/>
      <c r="C22" s="54">
        <f>'支出总表（引用）'!A47</f>
        <v>0</v>
      </c>
      <c r="D22" s="55">
        <f>'支出总表（引用）'!B47</f>
        <v>0</v>
      </c>
    </row>
    <row r="23" spans="1:4" ht="19.5" customHeight="1">
      <c r="A23" s="40"/>
      <c r="B23" s="21"/>
      <c r="C23" s="54">
        <f>'支出总表（引用）'!A48</f>
        <v>0</v>
      </c>
      <c r="D23" s="55">
        <f>'支出总表（引用）'!B48</f>
        <v>0</v>
      </c>
    </row>
    <row r="24" spans="1:4" ht="19.5" customHeight="1">
      <c r="A24" s="40"/>
      <c r="B24" s="21"/>
      <c r="C24" s="54">
        <f>'支出总表（引用）'!A49</f>
        <v>0</v>
      </c>
      <c r="D24" s="55">
        <f>'支出总表（引用）'!B49</f>
        <v>0</v>
      </c>
    </row>
    <row r="25" spans="1:4" ht="19.5" customHeight="1">
      <c r="A25" s="40"/>
      <c r="B25" s="21"/>
      <c r="C25" s="54">
        <f>'支出总表（引用）'!A50</f>
        <v>0</v>
      </c>
      <c r="D25" s="55">
        <f>'支出总表（引用）'!B50</f>
        <v>0</v>
      </c>
    </row>
    <row r="26" spans="1:4" ht="17.25" customHeight="1">
      <c r="A26" s="43" t="s">
        <v>29</v>
      </c>
      <c r="B26" s="36">
        <f>SUM(B6,B11,B12,B13,B14,B15)</f>
        <v>71.32</v>
      </c>
      <c r="C26" s="43" t="s">
        <v>30</v>
      </c>
      <c r="D26" s="21">
        <f>'支出总表（引用）'!B7</f>
        <v>71.32</v>
      </c>
    </row>
    <row r="27" spans="1:4" ht="17.25" customHeight="1">
      <c r="A27" s="35" t="s">
        <v>31</v>
      </c>
      <c r="B27" s="36"/>
      <c r="C27" s="56" t="s">
        <v>32</v>
      </c>
      <c r="D27" s="21"/>
    </row>
    <row r="28" spans="1:4" ht="17.25" customHeight="1">
      <c r="A28" s="35" t="s">
        <v>33</v>
      </c>
      <c r="B28" s="57"/>
      <c r="C28" s="58"/>
      <c r="D28" s="21"/>
    </row>
    <row r="29" spans="1:4" ht="17.25" customHeight="1">
      <c r="A29" s="59"/>
      <c r="B29" s="60"/>
      <c r="C29" s="58"/>
      <c r="D29" s="21"/>
    </row>
    <row r="30" spans="1:4" ht="17.25" customHeight="1">
      <c r="A30" s="43" t="s">
        <v>34</v>
      </c>
      <c r="B30" s="61">
        <f>SUM(B26,B27,B28)</f>
        <v>71.32</v>
      </c>
      <c r="C30" s="43" t="s">
        <v>35</v>
      </c>
      <c r="D30" s="21">
        <f>B30</f>
        <v>71.32</v>
      </c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7">
      <selection activeCell="D13" sqref="D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7.75" customHeight="1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13</v>
      </c>
    </row>
    <row r="4" spans="1:15" ht="17.25" customHeight="1">
      <c r="A4" s="4" t="s">
        <v>37</v>
      </c>
      <c r="B4" s="4" t="s">
        <v>38</v>
      </c>
      <c r="C4" s="50" t="s">
        <v>39</v>
      </c>
      <c r="D4" s="51" t="s">
        <v>40</v>
      </c>
      <c r="E4" s="4" t="s">
        <v>41</v>
      </c>
      <c r="F4" s="4"/>
      <c r="G4" s="4"/>
      <c r="H4" s="4"/>
      <c r="I4" s="4"/>
      <c r="J4" s="45" t="s">
        <v>42</v>
      </c>
      <c r="K4" s="45" t="s">
        <v>43</v>
      </c>
      <c r="L4" s="45" t="s">
        <v>44</v>
      </c>
      <c r="M4" s="45" t="s">
        <v>45</v>
      </c>
      <c r="N4" s="45" t="s">
        <v>46</v>
      </c>
      <c r="O4" s="51" t="s">
        <v>47</v>
      </c>
    </row>
    <row r="5" spans="1:15" ht="58.5" customHeight="1">
      <c r="A5" s="4"/>
      <c r="B5" s="4"/>
      <c r="C5" s="52"/>
      <c r="D5" s="51"/>
      <c r="E5" s="51" t="s">
        <v>48</v>
      </c>
      <c r="F5" s="51" t="s">
        <v>49</v>
      </c>
      <c r="G5" s="51" t="s">
        <v>50</v>
      </c>
      <c r="H5" s="51" t="s">
        <v>51</v>
      </c>
      <c r="I5" s="51" t="s">
        <v>52</v>
      </c>
      <c r="J5" s="45"/>
      <c r="K5" s="45"/>
      <c r="L5" s="45"/>
      <c r="M5" s="45"/>
      <c r="N5" s="45"/>
      <c r="O5" s="51"/>
    </row>
    <row r="6" spans="1:15" ht="21" customHeight="1">
      <c r="A6" s="20" t="s">
        <v>53</v>
      </c>
      <c r="B6" s="20" t="s">
        <v>53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54</v>
      </c>
      <c r="B7" s="6" t="s">
        <v>39</v>
      </c>
      <c r="C7" s="22">
        <v>71.32</v>
      </c>
      <c r="D7" s="22"/>
      <c r="E7" s="22">
        <v>71.32</v>
      </c>
      <c r="F7" s="22">
        <v>71.32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ht="25.5" customHeight="1">
      <c r="A8" s="6" t="s">
        <v>55</v>
      </c>
      <c r="B8" s="6" t="s">
        <v>56</v>
      </c>
      <c r="C8" s="22">
        <v>56.83</v>
      </c>
      <c r="D8" s="22"/>
      <c r="E8" s="22">
        <v>56.83</v>
      </c>
      <c r="F8" s="22">
        <v>56.83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ht="25.5" customHeight="1">
      <c r="A9" s="6" t="s">
        <v>57</v>
      </c>
      <c r="B9" s="6" t="s">
        <v>58</v>
      </c>
      <c r="C9" s="22">
        <v>56.83</v>
      </c>
      <c r="D9" s="22"/>
      <c r="E9" s="22">
        <v>56.83</v>
      </c>
      <c r="F9" s="22">
        <v>56.83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ht="25.5" customHeight="1">
      <c r="A10" s="6" t="s">
        <v>59</v>
      </c>
      <c r="B10" s="6" t="s">
        <v>60</v>
      </c>
      <c r="C10" s="22">
        <v>56.83</v>
      </c>
      <c r="D10" s="22"/>
      <c r="E10" s="22">
        <v>56.83</v>
      </c>
      <c r="F10" s="22">
        <v>56.83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ht="25.5" customHeight="1">
      <c r="A11" s="6" t="s">
        <v>61</v>
      </c>
      <c r="B11" s="6" t="s">
        <v>62</v>
      </c>
      <c r="C11" s="22">
        <v>6.14</v>
      </c>
      <c r="D11" s="22"/>
      <c r="E11" s="22">
        <v>6.14</v>
      </c>
      <c r="F11" s="22">
        <v>6.14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ht="25.5" customHeight="1">
      <c r="A12" s="6" t="s">
        <v>63</v>
      </c>
      <c r="B12" s="6" t="s">
        <v>64</v>
      </c>
      <c r="C12" s="22">
        <v>6.14</v>
      </c>
      <c r="D12" s="22"/>
      <c r="E12" s="22">
        <v>6.14</v>
      </c>
      <c r="F12" s="22">
        <v>6.14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ht="37.5" customHeight="1">
      <c r="A13" s="6" t="s">
        <v>65</v>
      </c>
      <c r="B13" s="6" t="s">
        <v>66</v>
      </c>
      <c r="C13" s="22">
        <v>6.14</v>
      </c>
      <c r="D13" s="22"/>
      <c r="E13" s="22">
        <v>6.14</v>
      </c>
      <c r="F13" s="22">
        <v>6.14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ht="25.5" customHeight="1">
      <c r="A14" s="6" t="s">
        <v>67</v>
      </c>
      <c r="B14" s="6" t="s">
        <v>68</v>
      </c>
      <c r="C14" s="22">
        <v>3.99</v>
      </c>
      <c r="D14" s="22"/>
      <c r="E14" s="22">
        <v>3.99</v>
      </c>
      <c r="F14" s="22">
        <v>3.99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ht="25.5" customHeight="1">
      <c r="A15" s="6" t="s">
        <v>69</v>
      </c>
      <c r="B15" s="6" t="s">
        <v>70</v>
      </c>
      <c r="C15" s="22">
        <v>3.99</v>
      </c>
      <c r="D15" s="22"/>
      <c r="E15" s="22">
        <v>3.99</v>
      </c>
      <c r="F15" s="22">
        <v>3.99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ht="25.5" customHeight="1">
      <c r="A16" s="6" t="s">
        <v>71</v>
      </c>
      <c r="B16" s="6" t="s">
        <v>72</v>
      </c>
      <c r="C16" s="22">
        <v>3.99</v>
      </c>
      <c r="D16" s="22"/>
      <c r="E16" s="22">
        <v>3.99</v>
      </c>
      <c r="F16" s="22">
        <v>3.99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ht="25.5" customHeight="1">
      <c r="A17" s="6" t="s">
        <v>73</v>
      </c>
      <c r="B17" s="6" t="s">
        <v>74</v>
      </c>
      <c r="C17" s="22">
        <v>4.36</v>
      </c>
      <c r="D17" s="22"/>
      <c r="E17" s="22">
        <v>4.36</v>
      </c>
      <c r="F17" s="22">
        <v>4.36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ht="25.5" customHeight="1">
      <c r="A18" s="6" t="s">
        <v>75</v>
      </c>
      <c r="B18" s="6" t="s">
        <v>76</v>
      </c>
      <c r="C18" s="22">
        <v>4.36</v>
      </c>
      <c r="D18" s="22"/>
      <c r="E18" s="22">
        <v>4.36</v>
      </c>
      <c r="F18" s="22">
        <v>4.36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ht="25.5" customHeight="1">
      <c r="A19" s="6" t="s">
        <v>77</v>
      </c>
      <c r="B19" s="6" t="s">
        <v>78</v>
      </c>
      <c r="C19" s="22">
        <v>4.36</v>
      </c>
      <c r="D19" s="22"/>
      <c r="E19" s="22">
        <v>4.36</v>
      </c>
      <c r="F19" s="22">
        <v>4.36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C24" s="11"/>
      <c r="D24" s="11"/>
      <c r="I24" s="11"/>
      <c r="K24" s="11"/>
      <c r="L24" s="11"/>
      <c r="N24" s="11"/>
      <c r="O24" s="11"/>
    </row>
    <row r="25" spans="10:13" ht="21" customHeight="1">
      <c r="J25" s="11"/>
      <c r="K25" s="11"/>
      <c r="L25" s="11"/>
      <c r="M25" s="11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79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12</v>
      </c>
      <c r="B3" s="17"/>
      <c r="C3" s="17"/>
      <c r="D3" s="17"/>
      <c r="E3" s="17"/>
      <c r="F3" s="17"/>
      <c r="G3" s="17"/>
      <c r="H3" s="18" t="s">
        <v>13</v>
      </c>
      <c r="I3" s="13"/>
      <c r="J3" s="13"/>
    </row>
    <row r="4" spans="1:10" ht="21" customHeight="1">
      <c r="A4" s="4" t="s">
        <v>80</v>
      </c>
      <c r="B4" s="4"/>
      <c r="C4" s="45" t="s">
        <v>39</v>
      </c>
      <c r="D4" s="3" t="s">
        <v>81</v>
      </c>
      <c r="E4" s="4" t="s">
        <v>82</v>
      </c>
      <c r="F4" s="46" t="s">
        <v>83</v>
      </c>
      <c r="G4" s="4" t="s">
        <v>84</v>
      </c>
      <c r="H4" s="47" t="s">
        <v>85</v>
      </c>
      <c r="I4" s="13"/>
      <c r="J4" s="13"/>
    </row>
    <row r="5" spans="1:10" ht="21" customHeight="1">
      <c r="A5" s="4" t="s">
        <v>86</v>
      </c>
      <c r="B5" s="4" t="s">
        <v>87</v>
      </c>
      <c r="C5" s="45"/>
      <c r="D5" s="3"/>
      <c r="E5" s="4"/>
      <c r="F5" s="46"/>
      <c r="G5" s="4"/>
      <c r="H5" s="47"/>
      <c r="I5" s="13"/>
      <c r="J5" s="13"/>
    </row>
    <row r="6" spans="1:10" ht="21" customHeight="1">
      <c r="A6" s="5" t="s">
        <v>53</v>
      </c>
      <c r="B6" s="5" t="s">
        <v>53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54</v>
      </c>
      <c r="B7" s="6" t="s">
        <v>39</v>
      </c>
      <c r="C7" s="22">
        <v>71.32</v>
      </c>
      <c r="D7" s="22">
        <v>58.12</v>
      </c>
      <c r="E7" s="22">
        <v>13.2</v>
      </c>
      <c r="F7" s="22"/>
      <c r="G7" s="21"/>
      <c r="H7" s="48"/>
      <c r="I7" s="13"/>
      <c r="J7" s="13"/>
    </row>
    <row r="8" spans="1:8" ht="18.75" customHeight="1">
      <c r="A8" s="6" t="s">
        <v>55</v>
      </c>
      <c r="B8" s="6" t="s">
        <v>56</v>
      </c>
      <c r="C8" s="22">
        <v>56.83</v>
      </c>
      <c r="D8" s="22">
        <v>43.63</v>
      </c>
      <c r="E8" s="22">
        <v>13.2</v>
      </c>
      <c r="F8" s="22"/>
      <c r="G8" s="21"/>
      <c r="H8" s="48"/>
    </row>
    <row r="9" spans="1:8" ht="18.75" customHeight="1">
      <c r="A9" s="6" t="s">
        <v>57</v>
      </c>
      <c r="B9" s="6" t="s">
        <v>58</v>
      </c>
      <c r="C9" s="22">
        <v>56.83</v>
      </c>
      <c r="D9" s="22">
        <v>43.63</v>
      </c>
      <c r="E9" s="22">
        <v>13.2</v>
      </c>
      <c r="F9" s="22"/>
      <c r="G9" s="21"/>
      <c r="H9" s="48"/>
    </row>
    <row r="10" spans="1:8" ht="18.75" customHeight="1">
      <c r="A10" s="6" t="s">
        <v>59</v>
      </c>
      <c r="B10" s="6" t="s">
        <v>60</v>
      </c>
      <c r="C10" s="22">
        <v>56.83</v>
      </c>
      <c r="D10" s="22">
        <v>43.63</v>
      </c>
      <c r="E10" s="22">
        <v>13.2</v>
      </c>
      <c r="F10" s="22"/>
      <c r="G10" s="21"/>
      <c r="H10" s="48"/>
    </row>
    <row r="11" spans="1:8" ht="18.75" customHeight="1">
      <c r="A11" s="6" t="s">
        <v>61</v>
      </c>
      <c r="B11" s="6" t="s">
        <v>62</v>
      </c>
      <c r="C11" s="22">
        <v>6.14</v>
      </c>
      <c r="D11" s="22">
        <v>6.14</v>
      </c>
      <c r="E11" s="22"/>
      <c r="F11" s="22"/>
      <c r="G11" s="21"/>
      <c r="H11" s="48"/>
    </row>
    <row r="12" spans="1:8" ht="18.75" customHeight="1">
      <c r="A12" s="6" t="s">
        <v>63</v>
      </c>
      <c r="B12" s="6" t="s">
        <v>64</v>
      </c>
      <c r="C12" s="22">
        <v>6.14</v>
      </c>
      <c r="D12" s="22">
        <v>6.14</v>
      </c>
      <c r="E12" s="22"/>
      <c r="F12" s="22"/>
      <c r="G12" s="21"/>
      <c r="H12" s="48"/>
    </row>
    <row r="13" spans="1:8" ht="18.75" customHeight="1">
      <c r="A13" s="6" t="s">
        <v>65</v>
      </c>
      <c r="B13" s="6" t="s">
        <v>66</v>
      </c>
      <c r="C13" s="22">
        <v>6.14</v>
      </c>
      <c r="D13" s="22">
        <v>6.14</v>
      </c>
      <c r="E13" s="22"/>
      <c r="F13" s="22"/>
      <c r="G13" s="21"/>
      <c r="H13" s="48"/>
    </row>
    <row r="14" spans="1:8" ht="18.75" customHeight="1">
      <c r="A14" s="6" t="s">
        <v>67</v>
      </c>
      <c r="B14" s="6" t="s">
        <v>68</v>
      </c>
      <c r="C14" s="22">
        <v>3.99</v>
      </c>
      <c r="D14" s="22">
        <v>3.99</v>
      </c>
      <c r="E14" s="22"/>
      <c r="F14" s="22"/>
      <c r="G14" s="21"/>
      <c r="H14" s="48"/>
    </row>
    <row r="15" spans="1:8" ht="18.75" customHeight="1">
      <c r="A15" s="6" t="s">
        <v>69</v>
      </c>
      <c r="B15" s="6" t="s">
        <v>70</v>
      </c>
      <c r="C15" s="22">
        <v>3.99</v>
      </c>
      <c r="D15" s="22">
        <v>3.99</v>
      </c>
      <c r="E15" s="22"/>
      <c r="F15" s="22"/>
      <c r="G15" s="21"/>
      <c r="H15" s="48"/>
    </row>
    <row r="16" spans="1:8" ht="18.75" customHeight="1">
      <c r="A16" s="6" t="s">
        <v>71</v>
      </c>
      <c r="B16" s="6" t="s">
        <v>72</v>
      </c>
      <c r="C16" s="22">
        <v>3.99</v>
      </c>
      <c r="D16" s="22">
        <v>3.99</v>
      </c>
      <c r="E16" s="22"/>
      <c r="F16" s="22"/>
      <c r="G16" s="21"/>
      <c r="H16" s="48"/>
    </row>
    <row r="17" spans="1:8" ht="18.75" customHeight="1">
      <c r="A17" s="6" t="s">
        <v>73</v>
      </c>
      <c r="B17" s="6" t="s">
        <v>74</v>
      </c>
      <c r="C17" s="22">
        <v>4.36</v>
      </c>
      <c r="D17" s="22">
        <v>4.36</v>
      </c>
      <c r="E17" s="22"/>
      <c r="F17" s="22"/>
      <c r="G17" s="21"/>
      <c r="H17" s="48"/>
    </row>
    <row r="18" spans="1:8" ht="18.75" customHeight="1">
      <c r="A18" s="6" t="s">
        <v>75</v>
      </c>
      <c r="B18" s="6" t="s">
        <v>76</v>
      </c>
      <c r="C18" s="22">
        <v>4.36</v>
      </c>
      <c r="D18" s="22">
        <v>4.36</v>
      </c>
      <c r="E18" s="22"/>
      <c r="F18" s="22"/>
      <c r="G18" s="21"/>
      <c r="H18" s="48"/>
    </row>
    <row r="19" spans="1:8" ht="18.75" customHeight="1">
      <c r="A19" s="6" t="s">
        <v>77</v>
      </c>
      <c r="B19" s="6" t="s">
        <v>78</v>
      </c>
      <c r="C19" s="22">
        <v>4.36</v>
      </c>
      <c r="D19" s="22">
        <v>4.36</v>
      </c>
      <c r="E19" s="22"/>
      <c r="F19" s="22"/>
      <c r="G19" s="21"/>
      <c r="H19" s="48"/>
    </row>
    <row r="20" spans="1:10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ht="21" customHeight="1"/>
    <row r="30" spans="1:10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"/>
  <sheetViews>
    <sheetView showGridLines="0" workbookViewId="0" topLeftCell="A4">
      <selection activeCell="F26" sqref="F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88</v>
      </c>
      <c r="B2" s="33"/>
      <c r="C2" s="33"/>
      <c r="D2" s="33"/>
      <c r="E2" s="33"/>
      <c r="F2" s="33"/>
      <c r="G2" s="13"/>
    </row>
    <row r="3" spans="1:7" ht="17.25" customHeight="1">
      <c r="A3" s="16" t="s">
        <v>12</v>
      </c>
      <c r="B3" s="17"/>
      <c r="C3" s="17"/>
      <c r="D3" s="17"/>
      <c r="E3" s="17"/>
      <c r="F3" s="18" t="s">
        <v>13</v>
      </c>
      <c r="G3" s="13"/>
    </row>
    <row r="4" spans="1:7" ht="17.25" customHeight="1">
      <c r="A4" s="4" t="s">
        <v>14</v>
      </c>
      <c r="B4" s="3"/>
      <c r="C4" s="4" t="s">
        <v>89</v>
      </c>
      <c r="D4" s="4"/>
      <c r="E4" s="4"/>
      <c r="F4" s="4"/>
      <c r="G4" s="13"/>
    </row>
    <row r="5" spans="1:7" ht="17.25" customHeight="1">
      <c r="A5" s="4" t="s">
        <v>16</v>
      </c>
      <c r="B5" s="5" t="s">
        <v>17</v>
      </c>
      <c r="C5" s="19" t="s">
        <v>18</v>
      </c>
      <c r="D5" s="34" t="s">
        <v>39</v>
      </c>
      <c r="E5" s="19" t="s">
        <v>90</v>
      </c>
      <c r="F5" s="34" t="s">
        <v>91</v>
      </c>
      <c r="G5" s="13"/>
    </row>
    <row r="6" spans="1:7" ht="17.25" customHeight="1">
      <c r="A6" s="35" t="s">
        <v>92</v>
      </c>
      <c r="B6" s="36">
        <v>71.32</v>
      </c>
      <c r="C6" s="37" t="s">
        <v>93</v>
      </c>
      <c r="D6" s="7">
        <v>71.32</v>
      </c>
      <c r="E6" s="7">
        <v>71.32</v>
      </c>
      <c r="F6" s="7">
        <f>'财拨总表（引用）'!D7</f>
        <v>0</v>
      </c>
      <c r="G6" s="13"/>
    </row>
    <row r="7" spans="1:7" ht="17.25" customHeight="1">
      <c r="A7" s="35" t="s">
        <v>94</v>
      </c>
      <c r="B7" s="36">
        <v>71.32</v>
      </c>
      <c r="C7" s="38" t="str">
        <f>'财拨总表（引用）'!A8</f>
        <v>文化旅游体育与传媒支出</v>
      </c>
      <c r="D7" s="39">
        <v>56.83</v>
      </c>
      <c r="E7" s="39">
        <v>56.83</v>
      </c>
      <c r="F7" s="39">
        <f>'财拨总表（引用）'!D8</f>
        <v>0</v>
      </c>
      <c r="G7" s="13"/>
    </row>
    <row r="8" spans="1:7" ht="17.25" customHeight="1">
      <c r="A8" s="35" t="s">
        <v>95</v>
      </c>
      <c r="B8" s="36"/>
      <c r="C8" s="38" t="str">
        <f>'财拨总表（引用）'!A9</f>
        <v>社会保障和就业支出</v>
      </c>
      <c r="D8" s="39">
        <v>6.14</v>
      </c>
      <c r="E8" s="39">
        <v>6.14</v>
      </c>
      <c r="F8" s="39">
        <f>'财拨总表（引用）'!D9</f>
        <v>0</v>
      </c>
      <c r="G8" s="13"/>
    </row>
    <row r="9" spans="1:7" ht="17.25" customHeight="1">
      <c r="A9" s="35" t="s">
        <v>96</v>
      </c>
      <c r="B9" s="36"/>
      <c r="C9" s="38" t="str">
        <f>'财拨总表（引用）'!A10</f>
        <v>卫生健康支出</v>
      </c>
      <c r="D9" s="39">
        <v>3.99</v>
      </c>
      <c r="E9" s="39">
        <v>3.99</v>
      </c>
      <c r="F9" s="39">
        <f>'财拨总表（引用）'!D10</f>
        <v>0</v>
      </c>
      <c r="G9" s="13"/>
    </row>
    <row r="10" spans="1:7" ht="17.25" customHeight="1">
      <c r="A10" s="35" t="s">
        <v>97</v>
      </c>
      <c r="B10" s="21"/>
      <c r="C10" s="38" t="str">
        <f>'财拨总表（引用）'!A11</f>
        <v>住房保障支出</v>
      </c>
      <c r="D10" s="39">
        <v>4.36</v>
      </c>
      <c r="E10" s="39">
        <v>4.36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9.5" customHeight="1">
      <c r="A19" s="40"/>
      <c r="B19" s="21"/>
      <c r="C19" s="42">
        <f>'财拨总表（引用）'!A43</f>
        <v>0</v>
      </c>
      <c r="D19" s="39">
        <f>'财拨总表（引用）'!B43</f>
        <v>0</v>
      </c>
      <c r="E19" s="39">
        <f>'财拨总表（引用）'!C43</f>
        <v>0</v>
      </c>
      <c r="F19" s="39">
        <f>'财拨总表（引用）'!D43</f>
        <v>0</v>
      </c>
      <c r="G19" s="13"/>
    </row>
    <row r="20" spans="1:7" ht="19.5" customHeight="1">
      <c r="A20" s="40"/>
      <c r="B20" s="21"/>
      <c r="C20" s="42">
        <f>'财拨总表（引用）'!A44</f>
        <v>0</v>
      </c>
      <c r="D20" s="39">
        <f>'财拨总表（引用）'!B44</f>
        <v>0</v>
      </c>
      <c r="E20" s="39">
        <f>'财拨总表（引用）'!C44</f>
        <v>0</v>
      </c>
      <c r="F20" s="39">
        <f>'财拨总表（引用）'!D44</f>
        <v>0</v>
      </c>
      <c r="G20" s="13"/>
    </row>
    <row r="21" spans="1:7" ht="19.5" customHeight="1">
      <c r="A21" s="40"/>
      <c r="B21" s="21"/>
      <c r="C21" s="42">
        <f>'财拨总表（引用）'!A49</f>
        <v>0</v>
      </c>
      <c r="D21" s="39">
        <f>'财拨总表（引用）'!B49</f>
        <v>0</v>
      </c>
      <c r="E21" s="39">
        <f>'财拨总表（引用）'!C49</f>
        <v>0</v>
      </c>
      <c r="F21" s="39">
        <f>'财拨总表（引用）'!D49</f>
        <v>0</v>
      </c>
      <c r="G21" s="13"/>
    </row>
    <row r="22" spans="1:7" ht="17.25" customHeight="1">
      <c r="A22" s="40" t="s">
        <v>98</v>
      </c>
      <c r="B22" s="21"/>
      <c r="C22" s="39" t="s">
        <v>99</v>
      </c>
      <c r="D22" s="39"/>
      <c r="E22" s="39"/>
      <c r="F22" s="21"/>
      <c r="G22" s="13"/>
    </row>
    <row r="23" spans="1:7" ht="17.25" customHeight="1">
      <c r="A23" s="17" t="s">
        <v>100</v>
      </c>
      <c r="B23" s="21"/>
      <c r="C23" s="39"/>
      <c r="D23" s="39"/>
      <c r="E23" s="39"/>
      <c r="F23" s="21"/>
      <c r="G23" s="13"/>
    </row>
    <row r="24" spans="1:7" ht="17.25" customHeight="1">
      <c r="A24" s="40" t="s">
        <v>101</v>
      </c>
      <c r="B24" s="7"/>
      <c r="C24" s="39"/>
      <c r="D24" s="39"/>
      <c r="E24" s="39"/>
      <c r="F24" s="21"/>
      <c r="G24" s="13"/>
    </row>
    <row r="25" spans="1:7" ht="17.25" customHeight="1">
      <c r="A25" s="40"/>
      <c r="B25" s="21"/>
      <c r="C25" s="39"/>
      <c r="D25" s="39"/>
      <c r="E25" s="39"/>
      <c r="F25" s="21"/>
      <c r="G25" s="13"/>
    </row>
    <row r="26" spans="1:7" ht="17.25" customHeight="1">
      <c r="A26" s="40"/>
      <c r="B26" s="21"/>
      <c r="C26" s="39"/>
      <c r="D26" s="39"/>
      <c r="E26" s="39"/>
      <c r="F26" s="21"/>
      <c r="G26" s="13"/>
    </row>
    <row r="27" spans="1:7" ht="17.25" customHeight="1">
      <c r="A27" s="43" t="s">
        <v>34</v>
      </c>
      <c r="B27" s="7">
        <f>B6</f>
        <v>71.32</v>
      </c>
      <c r="C27" s="43" t="s">
        <v>35</v>
      </c>
      <c r="D27" s="7">
        <v>71.32</v>
      </c>
      <c r="E27" s="7">
        <v>71.32</v>
      </c>
      <c r="F27" s="7">
        <f>'财拨总表（引用）'!D7</f>
        <v>0</v>
      </c>
      <c r="G27" s="13"/>
    </row>
    <row r="28" ht="12.75"/>
    <row r="29" ht="12.75"/>
    <row r="30" ht="12.75"/>
    <row r="31" ht="12.75"/>
    <row r="32" ht="12.7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ht="12.75"/>
    <row r="50" ht="12.75"/>
    <row r="51" ht="12.75"/>
    <row r="52" ht="12.75"/>
    <row r="53" ht="12.75">
      <c r="AF53" s="11"/>
    </row>
    <row r="54" ht="12.75">
      <c r="AD54" s="11"/>
    </row>
    <row r="55" spans="31:32" ht="12.75">
      <c r="AE55" s="11"/>
      <c r="AF55" s="11"/>
    </row>
    <row r="56" spans="32:33" ht="12.75">
      <c r="AF56" s="11"/>
      <c r="AG56" s="11"/>
    </row>
    <row r="57" ht="12.75">
      <c r="AG57" s="44" t="s">
        <v>102</v>
      </c>
    </row>
    <row r="58" ht="12.75"/>
    <row r="59" ht="12.75"/>
    <row r="60" ht="12.75"/>
    <row r="61" ht="12.75"/>
    <row r="62" ht="12.75"/>
    <row r="63" ht="12.75"/>
    <row r="64" ht="12.7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>
      <c r="Z94" s="11"/>
    </row>
    <row r="95" spans="23:26" ht="12.75">
      <c r="W95" s="11"/>
      <c r="X95" s="11"/>
      <c r="Y95" s="11"/>
      <c r="Z95" s="4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103</v>
      </c>
      <c r="B2" s="14"/>
      <c r="C2" s="14"/>
      <c r="D2" s="14"/>
      <c r="E2" s="14"/>
      <c r="F2" s="15"/>
      <c r="G2" s="15"/>
    </row>
    <row r="3" spans="1:7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ht="21" customHeight="1">
      <c r="A5" s="4" t="s">
        <v>86</v>
      </c>
      <c r="B5" s="4" t="s">
        <v>87</v>
      </c>
      <c r="C5" s="4" t="s">
        <v>39</v>
      </c>
      <c r="D5" s="4" t="s">
        <v>81</v>
      </c>
      <c r="E5" s="4" t="s">
        <v>82</v>
      </c>
      <c r="F5" s="13"/>
      <c r="G5" s="13"/>
    </row>
    <row r="6" spans="1:7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54</v>
      </c>
      <c r="B7" s="6" t="s">
        <v>39</v>
      </c>
      <c r="C7" s="22">
        <v>71.32</v>
      </c>
      <c r="D7" s="22">
        <v>58.12</v>
      </c>
      <c r="E7" s="21">
        <v>13.2</v>
      </c>
      <c r="F7" s="13"/>
      <c r="G7" s="13"/>
    </row>
    <row r="8" spans="1:5" ht="18.75" customHeight="1">
      <c r="A8" s="6" t="s">
        <v>55</v>
      </c>
      <c r="B8" s="6" t="s">
        <v>56</v>
      </c>
      <c r="C8" s="22">
        <v>56.83</v>
      </c>
      <c r="D8" s="22">
        <v>43.63</v>
      </c>
      <c r="E8" s="21">
        <v>13.2</v>
      </c>
    </row>
    <row r="9" spans="1:5" ht="18.75" customHeight="1">
      <c r="A9" s="6" t="s">
        <v>57</v>
      </c>
      <c r="B9" s="6" t="s">
        <v>58</v>
      </c>
      <c r="C9" s="22">
        <v>56.83</v>
      </c>
      <c r="D9" s="22">
        <v>43.63</v>
      </c>
      <c r="E9" s="21">
        <v>13.2</v>
      </c>
    </row>
    <row r="10" spans="1:5" ht="18.75" customHeight="1">
      <c r="A10" s="6" t="s">
        <v>59</v>
      </c>
      <c r="B10" s="6" t="s">
        <v>60</v>
      </c>
      <c r="C10" s="22">
        <v>56.83</v>
      </c>
      <c r="D10" s="22">
        <v>43.63</v>
      </c>
      <c r="E10" s="21">
        <v>13.2</v>
      </c>
    </row>
    <row r="11" spans="1:5" ht="18.75" customHeight="1">
      <c r="A11" s="6" t="s">
        <v>61</v>
      </c>
      <c r="B11" s="6" t="s">
        <v>62</v>
      </c>
      <c r="C11" s="22">
        <v>6.14</v>
      </c>
      <c r="D11" s="22">
        <v>6.14</v>
      </c>
      <c r="E11" s="21"/>
    </row>
    <row r="12" spans="1:5" ht="18.75" customHeight="1">
      <c r="A12" s="6" t="s">
        <v>63</v>
      </c>
      <c r="B12" s="6" t="s">
        <v>64</v>
      </c>
      <c r="C12" s="22">
        <v>6.14</v>
      </c>
      <c r="D12" s="22">
        <v>6.14</v>
      </c>
      <c r="E12" s="21"/>
    </row>
    <row r="13" spans="1:5" ht="18.75" customHeight="1">
      <c r="A13" s="6" t="s">
        <v>65</v>
      </c>
      <c r="B13" s="6" t="s">
        <v>66</v>
      </c>
      <c r="C13" s="22">
        <v>6.14</v>
      </c>
      <c r="D13" s="22">
        <v>6.14</v>
      </c>
      <c r="E13" s="21"/>
    </row>
    <row r="14" spans="1:5" ht="18.75" customHeight="1">
      <c r="A14" s="6" t="s">
        <v>67</v>
      </c>
      <c r="B14" s="6" t="s">
        <v>68</v>
      </c>
      <c r="C14" s="22">
        <v>3.99</v>
      </c>
      <c r="D14" s="22">
        <v>3.99</v>
      </c>
      <c r="E14" s="21"/>
    </row>
    <row r="15" spans="1:5" ht="18.75" customHeight="1">
      <c r="A15" s="6" t="s">
        <v>69</v>
      </c>
      <c r="B15" s="6" t="s">
        <v>70</v>
      </c>
      <c r="C15" s="22">
        <v>3.99</v>
      </c>
      <c r="D15" s="22">
        <v>3.99</v>
      </c>
      <c r="E15" s="21"/>
    </row>
    <row r="16" spans="1:5" ht="18.75" customHeight="1">
      <c r="A16" s="6" t="s">
        <v>71</v>
      </c>
      <c r="B16" s="6" t="s">
        <v>72</v>
      </c>
      <c r="C16" s="22">
        <v>3.99</v>
      </c>
      <c r="D16" s="22">
        <v>3.99</v>
      </c>
      <c r="E16" s="21"/>
    </row>
    <row r="17" spans="1:5" ht="18.75" customHeight="1">
      <c r="A17" s="6" t="s">
        <v>73</v>
      </c>
      <c r="B17" s="6" t="s">
        <v>74</v>
      </c>
      <c r="C17" s="22">
        <v>4.36</v>
      </c>
      <c r="D17" s="22">
        <v>4.36</v>
      </c>
      <c r="E17" s="21"/>
    </row>
    <row r="18" spans="1:5" ht="18.75" customHeight="1">
      <c r="A18" s="6" t="s">
        <v>75</v>
      </c>
      <c r="B18" s="6" t="s">
        <v>76</v>
      </c>
      <c r="C18" s="22">
        <v>4.36</v>
      </c>
      <c r="D18" s="22">
        <v>4.36</v>
      </c>
      <c r="E18" s="21"/>
    </row>
    <row r="19" spans="1:5" ht="18.75" customHeight="1">
      <c r="A19" s="6" t="s">
        <v>77</v>
      </c>
      <c r="B19" s="6" t="s">
        <v>78</v>
      </c>
      <c r="C19" s="22">
        <v>4.36</v>
      </c>
      <c r="D19" s="22">
        <v>4.36</v>
      </c>
      <c r="E19" s="21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ht="21" customHeight="1"/>
    <row r="30" spans="1:7" ht="21" customHeight="1">
      <c r="A30" s="13"/>
      <c r="B30" s="13"/>
      <c r="C30" s="13"/>
      <c r="D30" s="13"/>
      <c r="E30" s="13"/>
      <c r="F30" s="13"/>
      <c r="G30" s="13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4">
      <selection activeCell="D15" sqref="D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105</v>
      </c>
      <c r="B2" s="14"/>
      <c r="C2" s="14"/>
      <c r="D2" s="14"/>
      <c r="E2" s="14"/>
      <c r="F2" s="15"/>
      <c r="G2" s="15"/>
    </row>
    <row r="3" spans="1:7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ht="17.25" customHeight="1">
      <c r="A4" s="4" t="s">
        <v>106</v>
      </c>
      <c r="B4" s="4"/>
      <c r="C4" s="4" t="s">
        <v>107</v>
      </c>
      <c r="D4" s="4"/>
      <c r="E4" s="4"/>
      <c r="F4" s="13"/>
      <c r="G4" s="13"/>
    </row>
    <row r="5" spans="1:7" ht="21" customHeight="1">
      <c r="A5" s="4" t="s">
        <v>86</v>
      </c>
      <c r="B5" s="3" t="s">
        <v>87</v>
      </c>
      <c r="C5" s="19" t="s">
        <v>39</v>
      </c>
      <c r="D5" s="19" t="s">
        <v>108</v>
      </c>
      <c r="E5" s="19" t="s">
        <v>109</v>
      </c>
      <c r="F5" s="13"/>
      <c r="G5" s="13"/>
    </row>
    <row r="6" spans="1:7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54</v>
      </c>
      <c r="B7" s="6" t="s">
        <v>39</v>
      </c>
      <c r="C7" s="22">
        <v>58.12</v>
      </c>
      <c r="D7" s="22">
        <v>53.32</v>
      </c>
      <c r="E7" s="21">
        <v>4.8</v>
      </c>
      <c r="F7" s="31"/>
      <c r="G7" s="31"/>
      <c r="H7" s="11"/>
    </row>
    <row r="8" spans="1:5" ht="18.75" customHeight="1">
      <c r="A8" s="6"/>
      <c r="B8" s="6" t="s">
        <v>110</v>
      </c>
      <c r="C8" s="22">
        <v>53.32</v>
      </c>
      <c r="D8" s="22">
        <v>53.32</v>
      </c>
      <c r="E8" s="21"/>
    </row>
    <row r="9" spans="1:5" ht="18.75" customHeight="1">
      <c r="A9" s="6" t="s">
        <v>111</v>
      </c>
      <c r="B9" s="6" t="s">
        <v>112</v>
      </c>
      <c r="C9" s="22">
        <v>23.94</v>
      </c>
      <c r="D9" s="22">
        <v>23.94</v>
      </c>
      <c r="E9" s="21"/>
    </row>
    <row r="10" spans="1:5" ht="18.75" customHeight="1">
      <c r="A10" s="6" t="s">
        <v>113</v>
      </c>
      <c r="B10" s="6" t="s">
        <v>114</v>
      </c>
      <c r="C10" s="22">
        <v>12.41</v>
      </c>
      <c r="D10" s="22">
        <v>12.41</v>
      </c>
      <c r="E10" s="21"/>
    </row>
    <row r="11" spans="1:5" ht="18.75" customHeight="1">
      <c r="A11" s="6" t="s">
        <v>115</v>
      </c>
      <c r="B11" s="6" t="s">
        <v>116</v>
      </c>
      <c r="C11" s="22">
        <v>0.48</v>
      </c>
      <c r="D11" s="22">
        <v>0.48</v>
      </c>
      <c r="E11" s="21"/>
    </row>
    <row r="12" spans="1:5" ht="18.75" customHeight="1">
      <c r="A12" s="6" t="s">
        <v>117</v>
      </c>
      <c r="B12" s="6" t="s">
        <v>118</v>
      </c>
      <c r="C12" s="22">
        <v>2</v>
      </c>
      <c r="D12" s="22">
        <v>2</v>
      </c>
      <c r="E12" s="21"/>
    </row>
    <row r="13" spans="1:5" ht="18.75" customHeight="1">
      <c r="A13" s="6" t="s">
        <v>119</v>
      </c>
      <c r="B13" s="6" t="s">
        <v>120</v>
      </c>
      <c r="C13" s="22">
        <v>6.14</v>
      </c>
      <c r="D13" s="22">
        <v>6.14</v>
      </c>
      <c r="E13" s="21"/>
    </row>
    <row r="14" spans="1:5" ht="18.75" customHeight="1">
      <c r="A14" s="6" t="s">
        <v>121</v>
      </c>
      <c r="B14" s="6" t="s">
        <v>122</v>
      </c>
      <c r="C14" s="22">
        <v>3.99</v>
      </c>
      <c r="D14" s="22">
        <v>3.99</v>
      </c>
      <c r="E14" s="21"/>
    </row>
    <row r="15" spans="1:5" ht="18.75" customHeight="1">
      <c r="A15" s="6" t="s">
        <v>123</v>
      </c>
      <c r="B15" s="6" t="s">
        <v>124</v>
      </c>
      <c r="C15" s="22">
        <v>4.36</v>
      </c>
      <c r="D15" s="22">
        <v>4.36</v>
      </c>
      <c r="E15" s="21"/>
    </row>
    <row r="16" spans="1:5" ht="18.75" customHeight="1">
      <c r="A16" s="6"/>
      <c r="B16" s="6" t="s">
        <v>125</v>
      </c>
      <c r="C16" s="22">
        <v>4.8</v>
      </c>
      <c r="D16" s="22"/>
      <c r="E16" s="21">
        <v>4.8</v>
      </c>
    </row>
    <row r="17" spans="1:5" ht="18.75" customHeight="1">
      <c r="A17" s="6" t="s">
        <v>126</v>
      </c>
      <c r="B17" s="6" t="s">
        <v>127</v>
      </c>
      <c r="C17" s="22">
        <v>1.73</v>
      </c>
      <c r="D17" s="22"/>
      <c r="E17" s="21">
        <v>1.73</v>
      </c>
    </row>
    <row r="18" spans="1:5" ht="18.75" customHeight="1">
      <c r="A18" s="6" t="s">
        <v>128</v>
      </c>
      <c r="B18" s="6" t="s">
        <v>129</v>
      </c>
      <c r="C18" s="22">
        <v>0.2</v>
      </c>
      <c r="D18" s="22"/>
      <c r="E18" s="21">
        <v>0.2</v>
      </c>
    </row>
    <row r="19" spans="1:5" ht="18.75" customHeight="1">
      <c r="A19" s="6" t="s">
        <v>130</v>
      </c>
      <c r="B19" s="6" t="s">
        <v>131</v>
      </c>
      <c r="C19" s="22">
        <v>0.3</v>
      </c>
      <c r="D19" s="22"/>
      <c r="E19" s="21">
        <v>0.3</v>
      </c>
    </row>
    <row r="20" spans="1:5" ht="18.75" customHeight="1">
      <c r="A20" s="6" t="s">
        <v>132</v>
      </c>
      <c r="B20" s="6" t="s">
        <v>133</v>
      </c>
      <c r="C20" s="22">
        <v>0.5</v>
      </c>
      <c r="D20" s="22"/>
      <c r="E20" s="21">
        <v>0.5</v>
      </c>
    </row>
    <row r="21" spans="1:5" ht="18.75" customHeight="1">
      <c r="A21" s="6" t="s">
        <v>134</v>
      </c>
      <c r="B21" s="6" t="s">
        <v>135</v>
      </c>
      <c r="C21" s="22">
        <v>1.57</v>
      </c>
      <c r="D21" s="22"/>
      <c r="E21" s="21">
        <v>1.57</v>
      </c>
    </row>
    <row r="22" spans="1:5" ht="18.75" customHeight="1">
      <c r="A22" s="6" t="s">
        <v>136</v>
      </c>
      <c r="B22" s="6" t="s">
        <v>137</v>
      </c>
      <c r="C22" s="22">
        <v>0.3</v>
      </c>
      <c r="D22" s="22"/>
      <c r="E22" s="21">
        <v>0.3</v>
      </c>
    </row>
    <row r="23" spans="1:5" ht="18.75" customHeight="1">
      <c r="A23" s="6" t="s">
        <v>138</v>
      </c>
      <c r="B23" s="6" t="s">
        <v>139</v>
      </c>
      <c r="C23" s="22">
        <v>0.2</v>
      </c>
      <c r="D23" s="22"/>
      <c r="E23" s="21">
        <v>0.2</v>
      </c>
    </row>
    <row r="24" spans="1:8" ht="21" customHeight="1">
      <c r="A24" s="13"/>
      <c r="B24" s="13"/>
      <c r="C24" s="13"/>
      <c r="D24" s="13"/>
      <c r="E24" s="13"/>
      <c r="F24" s="13"/>
      <c r="G24" s="13"/>
      <c r="H24" s="11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6" ht="21" customHeight="1">
      <c r="A26" s="13"/>
      <c r="B26" s="13"/>
      <c r="C26" s="13"/>
      <c r="D26" s="13"/>
      <c r="E26" s="13"/>
      <c r="F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spans="1:7" ht="21" customHeight="1">
      <c r="A30" s="13"/>
      <c r="B30" s="13"/>
      <c r="C30" s="13"/>
      <c r="D30" s="13"/>
      <c r="E30" s="13"/>
      <c r="F30" s="13"/>
      <c r="G30" s="13"/>
    </row>
    <row r="31" spans="1:7" ht="21" customHeight="1">
      <c r="A31" s="13"/>
      <c r="B31" s="13"/>
      <c r="C31" s="13"/>
      <c r="D31" s="13"/>
      <c r="E31" s="13"/>
      <c r="F31" s="13"/>
      <c r="G31" s="13"/>
    </row>
    <row r="32" spans="1:7" ht="21" customHeight="1">
      <c r="A32" s="13"/>
      <c r="B32" s="13"/>
      <c r="C32" s="13"/>
      <c r="D32" s="13"/>
      <c r="E32" s="13"/>
      <c r="F32" s="13"/>
      <c r="G32" s="13"/>
    </row>
    <row r="33" ht="21" customHeight="1"/>
    <row r="34" spans="1:7" ht="21" customHeight="1">
      <c r="A34" s="13"/>
      <c r="B34" s="13"/>
      <c r="C34" s="13"/>
      <c r="D34" s="13"/>
      <c r="E34" s="13"/>
      <c r="F34" s="13"/>
      <c r="G3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140</v>
      </c>
      <c r="B2" s="14"/>
      <c r="C2" s="14"/>
      <c r="D2" s="14"/>
      <c r="E2" s="14"/>
      <c r="F2" s="14"/>
      <c r="G2" s="14"/>
    </row>
    <row r="3" spans="1:7" ht="18" customHeight="1">
      <c r="A3" s="24" t="s">
        <v>12</v>
      </c>
      <c r="B3" s="24"/>
      <c r="C3" s="24"/>
      <c r="D3" s="25"/>
      <c r="E3" s="25"/>
      <c r="F3" s="25"/>
      <c r="G3" s="18" t="s">
        <v>13</v>
      </c>
    </row>
    <row r="4" spans="1:7" ht="31.5" customHeight="1">
      <c r="A4" s="5" t="s">
        <v>141</v>
      </c>
      <c r="B4" s="5" t="s">
        <v>142</v>
      </c>
      <c r="C4" s="5" t="s">
        <v>39</v>
      </c>
      <c r="D4" s="26" t="s">
        <v>143</v>
      </c>
      <c r="E4" s="5" t="s">
        <v>144</v>
      </c>
      <c r="F4" s="27" t="s">
        <v>145</v>
      </c>
      <c r="G4" s="5" t="s">
        <v>146</v>
      </c>
    </row>
    <row r="5" spans="1:7" ht="21.75" customHeight="1">
      <c r="A5" s="28" t="s">
        <v>53</v>
      </c>
      <c r="B5" s="28" t="s">
        <v>53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54</v>
      </c>
      <c r="B6" s="6" t="s">
        <v>39</v>
      </c>
      <c r="C6" s="22">
        <v>1.57</v>
      </c>
      <c r="D6" s="22"/>
      <c r="E6" s="22">
        <v>1.57</v>
      </c>
      <c r="F6" s="21"/>
      <c r="G6" s="21"/>
    </row>
    <row r="7" spans="1:7" ht="22.5" customHeight="1">
      <c r="A7" s="6" t="s">
        <v>147</v>
      </c>
      <c r="B7" s="6" t="s">
        <v>148</v>
      </c>
      <c r="C7" s="22">
        <v>1.57</v>
      </c>
      <c r="D7" s="22"/>
      <c r="E7" s="22">
        <v>1.57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149</v>
      </c>
      <c r="B2" s="14"/>
      <c r="C2" s="14"/>
      <c r="D2" s="14"/>
      <c r="E2" s="14"/>
      <c r="F2" s="15"/>
      <c r="G2" s="15"/>
    </row>
    <row r="3" spans="1:7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ht="21" customHeight="1">
      <c r="A5" s="4" t="s">
        <v>86</v>
      </c>
      <c r="B5" s="3" t="s">
        <v>87</v>
      </c>
      <c r="C5" s="19" t="s">
        <v>39</v>
      </c>
      <c r="D5" s="19" t="s">
        <v>81</v>
      </c>
      <c r="E5" s="19" t="s">
        <v>82</v>
      </c>
      <c r="F5" s="13"/>
      <c r="G5" s="13"/>
    </row>
    <row r="6" spans="1:8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夏日沫么茶</cp:lastModifiedBy>
  <cp:lastPrinted>2020-06-16T08:47:15Z</cp:lastPrinted>
  <dcterms:created xsi:type="dcterms:W3CDTF">2020-06-18T03:16:36Z</dcterms:created>
  <dcterms:modified xsi:type="dcterms:W3CDTF">2021-03-03T08:22:43Z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