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externalReferences>
    <externalReference r:id="rId14"/>
  </externalReferences>
  <definedNames>
    <definedName name="_xlnm.Print_Area" localSheetId="2">'部门收入总表'!$A$1:$O$36</definedName>
    <definedName name="_xlnm.Print_Area" localSheetId="3">'部门支出总表'!$A$1:$H$35</definedName>
    <definedName name="_xlnm.Print_Area" localSheetId="4">'财拨收支总表'!$A$1:$F$32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'收支预算总表'!$A$1:$D$29</definedName>
    <definedName name="_xlnm.Print_Area" localSheetId="6">'一般公共预算基本支出表'!$A$1:$E$36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<sst xmlns="http://schemas.openxmlformats.org/spreadsheetml/2006/main" count="285" uniqueCount="155">
  <si>
    <t>总计</t>
  </si>
  <si>
    <t>2021年部门预算表</t>
  </si>
  <si>
    <t>部门名称：崇义县公共资源交易中心</t>
  </si>
  <si>
    <t>编制日期：2021年3月9日</t>
  </si>
  <si>
    <t>编制单位：崇义县公共资源交易中心</t>
  </si>
  <si>
    <t>单位负责人签章：</t>
  </si>
  <si>
    <t>财务负责人签章：</t>
  </si>
  <si>
    <t>制表人签章：</t>
  </si>
  <si>
    <t>收支预算总表</t>
  </si>
  <si>
    <t>填报单位:132崇义县公共资源交易中心 , 132001崇义县公共资源交易中心本级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</si>
  <si>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</si>
  <si>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</si>
  <si>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</si>
  <si>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</si>
  <si>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</si>
  <si>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</si>
  <si>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</si>
  <si>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</si>
  <si>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</si>
  <si>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</si>
  <si>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</si>
  <si>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</si>
  <si>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</si>
  <si>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</si>
  <si>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</si>
  <si>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</si>
  <si>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</si>
  <si>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</si>
  <si>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</si>
  <si>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</si>
  <si>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</si>
  <si>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</si>
  <si>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</si>
  <si>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</si>
  <si>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</si>
  <si>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</si>
  <si>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</si>
  <si>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</si>
  <si>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</si>
  <si>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</si>
  <si>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</si>
  <si>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</si>
  <si>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</si>
  <si>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</si>
  <si>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</si>
  <si>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</si>
  <si>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</si>
  <si>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</si>
  <si>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</si>
  <si>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</si>
  <si>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</si>
  <si>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</si>
  <si>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</si>
  <si>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</si>
  <si>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</si>
  <si>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</si>
  <si>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</si>
  <si>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</si>
  <si>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</si>
  <si>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</si>
  <si>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</si>
  <si>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</si>
  <si>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</si>
  <si>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</si>
  <si>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</si>
  <si>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</si>
  <si>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</si>
  <si>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</si>
  <si>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</si>
  <si>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</si>
  <si>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</si>
  <si>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</si>
  <si>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</si>
  <si>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</si>
  <si>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</si>
  <si>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</si>
  <si>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</si>
  <si>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</si>
  <si>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</si>
  <si>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</si>
  <si>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</si>
  <si>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</si>
  <si>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</si>
  <si>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</si>
  <si>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</si>
  <si>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</si>
  <si>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</si>
  <si>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</si>
  <si>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</si>
  <si>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</si>
  <si>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</si>
  <si>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</si>
  <si>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</si>
  <si>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</si>
  <si>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</si>
  <si>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</si>
  <si>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</si>
  <si>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</si>
  <si>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</si>
  <si>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</si>
  <si>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</si>
  <si>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</si>
  <si>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</si>
  <si>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</si>
  <si>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</si>
  <si>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</si>
  <si>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</si>
  <si>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</si>
  <si>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</si>
  <si>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</si>
  <si>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</si>
  <si>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</si>
  <si>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</si>
  <si>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</si>
  <si>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</si>
  <si>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</si>
  <si>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</si>
  <si>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</si>
  <si>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</si>
  <si>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</si>
  <si>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</si>
  <si>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</si>
  <si>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</si>
  <si>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</si>
  <si>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</si>
  <si>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</si>
  <si>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 xml:space="preserve">  手续费</t>
  </si>
  <si>
    <t>30206</t>
  </si>
  <si>
    <t>　电费</t>
  </si>
  <si>
    <t>3020701</t>
  </si>
  <si>
    <t>　邮电费</t>
  </si>
  <si>
    <t>3021101</t>
  </si>
  <si>
    <t>　差旅费</t>
  </si>
  <si>
    <t xml:space="preserve">  维修（护）费</t>
  </si>
  <si>
    <t>30217</t>
  </si>
  <si>
    <t>　公务接待费</t>
  </si>
  <si>
    <t>3029902</t>
  </si>
  <si>
    <t>　其他商品和服务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</si>
  <si>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</si>
  <si>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</si>
  <si>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</si>
  <si>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</si>
  <si>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</si>
  <si>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</si>
  <si>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</si>
  <si>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</t>
  </si>
  <si>
    <t>101</t>
  </si>
  <si>
    <t>崇义县公共资源交易中心本级</t>
  </si>
  <si>
    <t>政府性基金预算支出表</t>
  </si>
  <si>
    <t>支出预算总表</t>
  </si>
  <si>
    <t>科目名称</t>
  </si>
  <si>
    <t>财政拨款预算表</t>
  </si>
  <si>
    <t>张秋娟</t>
  </si>
  <si>
    <t>吕丽玲</t>
  </si>
  <si>
    <t>罗强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</si>
</sst>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7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12304;3607&#12305;2021&#24180;&#37096;&#38376;&#39044;&#31639;&#20844;&#24320;&#34920;(&#24066;&#21439;&#65289;(&#20803;&#36716;&#19975;&#20803;)_2021-03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7">
          <cell r="B7">
            <v>89.19</v>
          </cell>
          <cell r="C7">
            <v>89.19</v>
          </cell>
        </row>
        <row r="8">
          <cell r="A8" t="str">
            <v>一般公共服务支出</v>
          </cell>
          <cell r="B8">
            <v>75.22</v>
          </cell>
          <cell r="C8">
            <v>75.22</v>
          </cell>
        </row>
        <row r="9">
          <cell r="A9" t="str">
            <v>社会保障和就业支出</v>
          </cell>
          <cell r="B9">
            <v>7.16</v>
          </cell>
          <cell r="C9">
            <v>7.16</v>
          </cell>
        </row>
        <row r="10">
          <cell r="A10" t="str">
            <v>卫生健康支出</v>
          </cell>
          <cell r="B10">
            <v>1.7</v>
          </cell>
          <cell r="C10">
            <v>1.7</v>
          </cell>
        </row>
        <row r="11">
          <cell r="A11" t="str">
            <v>住房保障支出</v>
          </cell>
          <cell r="B11">
            <v>5.11</v>
          </cell>
          <cell r="C11">
            <v>5.11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7">
      <selection activeCell="I18" sqref="I18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78"/>
      <c r="T1" s="9"/>
      <c r="U1" s="90" t="s">
        <v>0</v>
      </c>
    </row>
    <row r="2" ht="42" customHeight="1">
      <c r="T2" s="9"/>
    </row>
    <row r="3" spans="1:20" ht="61.5" customHeight="1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79"/>
      <c r="S3" s="9"/>
      <c r="T3" s="9"/>
    </row>
    <row r="4" spans="2:19" ht="38.25" customHeight="1">
      <c r="B4" s="80"/>
      <c r="C4" s="80"/>
      <c r="D4" s="80"/>
      <c r="E4" s="80"/>
      <c r="F4" s="81"/>
      <c r="G4" s="81"/>
      <c r="H4" s="80"/>
      <c r="I4" s="80"/>
      <c r="J4" s="80"/>
      <c r="K4" s="80"/>
      <c r="L4" s="80"/>
      <c r="M4" s="80"/>
      <c r="N4" s="80"/>
      <c r="O4" s="80"/>
      <c r="P4" s="80"/>
      <c r="Q4" s="9"/>
      <c r="R4" s="9"/>
      <c r="S4" s="9"/>
    </row>
    <row r="5" spans="1:17" ht="15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82" t="s">
        <v>2</v>
      </c>
      <c r="G6" s="82"/>
      <c r="H6" s="83"/>
      <c r="I6" s="83"/>
      <c r="J6" s="83"/>
      <c r="K6" s="87"/>
      <c r="L6" s="83"/>
      <c r="M6" s="87"/>
      <c r="Q6" s="9"/>
    </row>
    <row r="7" spans="2:13" ht="22.5">
      <c r="B7" s="9"/>
      <c r="C7" s="9"/>
      <c r="F7" s="82"/>
      <c r="G7" s="82"/>
      <c r="H7" s="82"/>
      <c r="I7" s="82"/>
      <c r="J7" s="82"/>
      <c r="K7" s="82"/>
      <c r="L7" s="82"/>
      <c r="M7" s="82"/>
    </row>
    <row r="8" spans="3:13" ht="22.5">
      <c r="C8" s="9"/>
      <c r="F8" s="82"/>
      <c r="G8" s="82"/>
      <c r="H8" s="82"/>
      <c r="I8" s="82"/>
      <c r="J8" s="82"/>
      <c r="K8" s="82"/>
      <c r="L8" s="82"/>
      <c r="M8" s="82"/>
    </row>
    <row r="9" spans="3:255" ht="22.5">
      <c r="C9" s="9"/>
      <c r="D9" s="9"/>
      <c r="F9" s="82"/>
      <c r="G9" s="82"/>
      <c r="H9" s="82"/>
      <c r="I9" s="82"/>
      <c r="J9" s="82"/>
      <c r="K9" s="82"/>
      <c r="L9" s="82"/>
      <c r="M9" s="82"/>
      <c r="IS9" s="9"/>
      <c r="IT9" s="9"/>
      <c r="IU9" s="91"/>
    </row>
    <row r="10" spans="4:255" ht="24.75" customHeight="1">
      <c r="D10" s="9"/>
      <c r="F10" s="84" t="s">
        <v>3</v>
      </c>
      <c r="G10" s="82"/>
      <c r="H10" s="82"/>
      <c r="I10" s="82"/>
      <c r="J10" s="82"/>
      <c r="K10" s="82"/>
      <c r="L10" s="82"/>
      <c r="M10" s="82"/>
      <c r="IS10" s="9"/>
      <c r="IU10" s="9"/>
    </row>
    <row r="11" spans="6:255" ht="22.5">
      <c r="F11" s="82"/>
      <c r="G11" s="82"/>
      <c r="H11" s="82"/>
      <c r="I11" s="82"/>
      <c r="J11" s="82"/>
      <c r="K11" s="82"/>
      <c r="L11" s="82"/>
      <c r="M11" s="82"/>
      <c r="IS11" s="9"/>
      <c r="IU11" s="9"/>
    </row>
    <row r="12" spans="6:256" ht="22.5">
      <c r="F12" s="82"/>
      <c r="G12" s="82"/>
      <c r="H12" s="82"/>
      <c r="I12" s="82"/>
      <c r="J12" s="82"/>
      <c r="K12" s="82"/>
      <c r="L12" s="82"/>
      <c r="M12" s="82"/>
      <c r="IU12" s="9"/>
      <c r="IV12" s="9"/>
    </row>
    <row r="13" spans="6:256" ht="24.75" customHeight="1">
      <c r="F13" s="82" t="s">
        <v>4</v>
      </c>
      <c r="G13" s="82"/>
      <c r="H13" s="83"/>
      <c r="I13" s="83"/>
      <c r="J13" s="83"/>
      <c r="K13" s="87"/>
      <c r="L13" s="87"/>
      <c r="M13" s="87"/>
      <c r="IV13" s="9"/>
    </row>
    <row r="14" spans="9:256" ht="15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5">
      <c r="K16" s="9"/>
    </row>
    <row r="17" spans="1:15" ht="31.5" customHeight="1">
      <c r="A17" s="85" t="s">
        <v>5</v>
      </c>
      <c r="B17" s="85"/>
      <c r="C17" s="85"/>
      <c r="D17" s="85" t="s">
        <v>154</v>
      </c>
      <c r="E17" s="86"/>
      <c r="F17" s="85"/>
      <c r="G17" s="85" t="s">
        <v>6</v>
      </c>
      <c r="H17" s="85"/>
      <c r="I17" s="86"/>
      <c r="J17" s="85" t="s">
        <v>153</v>
      </c>
      <c r="K17" s="85"/>
      <c r="L17" s="85"/>
      <c r="M17" s="85" t="s">
        <v>7</v>
      </c>
      <c r="N17" s="85"/>
      <c r="O17" s="88" t="s">
        <v>152</v>
      </c>
    </row>
    <row r="18" ht="15"/>
    <row r="19" ht="16.5" customHeight="1"/>
    <row r="20" ht="22.5">
      <c r="J20" s="82"/>
    </row>
    <row r="21" ht="15"/>
    <row r="22" ht="15"/>
    <row r="23" ht="30" customHeight="1"/>
    <row r="24" ht="15"/>
    <row r="25" ht="15"/>
    <row r="26" ht="15"/>
    <row r="27" ht="30" customHeight="1">
      <c r="P27" s="8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G20" sqref="G2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6" t="s">
        <v>149</v>
      </c>
      <c r="B2" s="106"/>
      <c r="C2" s="106"/>
    </row>
    <row r="3" s="1" customFormat="1" ht="17.25" customHeight="1"/>
    <row r="4" spans="1:3" s="1" customFormat="1" ht="15.75" customHeight="1">
      <c r="A4" s="107" t="s">
        <v>150</v>
      </c>
      <c r="B4" s="94" t="s">
        <v>36</v>
      </c>
      <c r="C4" s="94" t="s">
        <v>29</v>
      </c>
    </row>
    <row r="5" spans="1:3" s="1" customFormat="1" ht="19.5" customHeight="1">
      <c r="A5" s="107"/>
      <c r="B5" s="94"/>
      <c r="C5" s="94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.75" customHeight="1">
      <c r="A7" s="5" t="s">
        <v>36</v>
      </c>
      <c r="B7" s="6">
        <v>89.19</v>
      </c>
      <c r="C7" s="10"/>
      <c r="D7" s="9"/>
      <c r="F7" s="9"/>
    </row>
    <row r="8" spans="1:3" s="1" customFormat="1" ht="27.75" customHeight="1">
      <c r="A8" s="5" t="s">
        <v>53</v>
      </c>
      <c r="B8" s="6">
        <v>75.22</v>
      </c>
      <c r="C8" s="10"/>
    </row>
    <row r="9" spans="1:3" s="1" customFormat="1" ht="27.75" customHeight="1">
      <c r="A9" s="5" t="s">
        <v>59</v>
      </c>
      <c r="B9" s="6">
        <v>7.16</v>
      </c>
      <c r="C9" s="10"/>
    </row>
    <row r="10" spans="1:3" s="1" customFormat="1" ht="27.75" customHeight="1">
      <c r="A10" s="5" t="s">
        <v>65</v>
      </c>
      <c r="B10" s="6">
        <v>1.7</v>
      </c>
      <c r="C10" s="10"/>
    </row>
    <row r="11" spans="1:3" s="1" customFormat="1" ht="27.75" customHeight="1">
      <c r="A11" s="5" t="s">
        <v>71</v>
      </c>
      <c r="B11" s="6">
        <v>5.11</v>
      </c>
      <c r="C11" s="10"/>
    </row>
    <row r="12" spans="1:5" s="1" customFormat="1" ht="27.75" customHeight="1">
      <c r="A12" s="7"/>
      <c r="B12" s="9"/>
      <c r="C12" s="9"/>
      <c r="E12" s="9"/>
    </row>
    <row r="13" spans="1:3" s="1" customFormat="1" ht="27.75" customHeight="1">
      <c r="A13" s="7"/>
      <c r="B13" s="9"/>
      <c r="C13" s="9"/>
    </row>
    <row r="14" spans="1:4" s="1" customFormat="1" ht="27.75" customHeight="1">
      <c r="A14" s="9"/>
      <c r="B14" s="9"/>
      <c r="C14" s="9"/>
      <c r="D14" s="9"/>
    </row>
    <row r="15" spans="1:3" s="1" customFormat="1" ht="27.75" customHeight="1">
      <c r="A15" s="9"/>
      <c r="C15" s="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106" t="s">
        <v>151</v>
      </c>
      <c r="B2" s="106"/>
      <c r="C2" s="106"/>
      <c r="D2" s="106"/>
    </row>
    <row r="3" s="1" customFormat="1" ht="17.25" customHeight="1"/>
    <row r="4" spans="1:4" s="1" customFormat="1" ht="21.75" customHeight="1">
      <c r="A4" s="107" t="s">
        <v>150</v>
      </c>
      <c r="B4" s="94" t="s">
        <v>38</v>
      </c>
      <c r="C4" s="94" t="s">
        <v>87</v>
      </c>
      <c r="D4" s="94" t="s">
        <v>88</v>
      </c>
    </row>
    <row r="5" spans="1:4" s="1" customFormat="1" ht="47.25" customHeight="1">
      <c r="A5" s="107"/>
      <c r="B5" s="94"/>
      <c r="C5" s="94"/>
      <c r="D5" s="94"/>
    </row>
    <row r="6" spans="1:4" s="1" customFormat="1" ht="22.5" customHeight="1">
      <c r="A6" s="4" t="s">
        <v>50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51</v>
      </c>
      <c r="B7" s="6">
        <v>89.19</v>
      </c>
      <c r="C7" s="6">
        <v>89.19</v>
      </c>
      <c r="D7" s="6"/>
    </row>
    <row r="8" spans="1:4" s="1" customFormat="1" ht="27.75" customHeight="1">
      <c r="A8" s="5" t="s">
        <v>53</v>
      </c>
      <c r="B8" s="6">
        <v>75.22</v>
      </c>
      <c r="C8" s="6">
        <v>75.22</v>
      </c>
      <c r="D8" s="6"/>
    </row>
    <row r="9" spans="1:4" s="1" customFormat="1" ht="27.75" customHeight="1">
      <c r="A9" s="5" t="s">
        <v>59</v>
      </c>
      <c r="B9" s="6">
        <v>7.16</v>
      </c>
      <c r="C9" s="6">
        <v>7.16</v>
      </c>
      <c r="D9" s="6"/>
    </row>
    <row r="10" spans="1:4" s="1" customFormat="1" ht="27.75" customHeight="1">
      <c r="A10" s="5" t="s">
        <v>65</v>
      </c>
      <c r="B10" s="6">
        <v>1.7</v>
      </c>
      <c r="C10" s="6">
        <v>1.7</v>
      </c>
      <c r="D10" s="6"/>
    </row>
    <row r="11" spans="1:4" s="1" customFormat="1" ht="27.75" customHeight="1">
      <c r="A11" s="5" t="s">
        <v>71</v>
      </c>
      <c r="B11" s="6">
        <v>5.11</v>
      </c>
      <c r="C11" s="6">
        <v>5.11</v>
      </c>
      <c r="D11" s="6"/>
    </row>
    <row r="12" spans="1:8" s="1" customFormat="1" ht="27.75" customHeight="1">
      <c r="A12" s="7"/>
      <c r="B12" s="8"/>
      <c r="C12" s="8"/>
      <c r="D12" s="8"/>
      <c r="E12" s="9"/>
      <c r="H12" s="9"/>
    </row>
    <row r="13" spans="1:4" s="1" customFormat="1" ht="27.75" customHeight="1">
      <c r="A13" s="9"/>
      <c r="B13" s="9"/>
      <c r="C13" s="9"/>
      <c r="D13" s="9"/>
    </row>
    <row r="14" spans="1:8" s="1" customFormat="1" ht="27.75" customHeight="1">
      <c r="A14" s="9"/>
      <c r="B14" s="9"/>
      <c r="C14" s="9"/>
      <c r="D14" s="9"/>
      <c r="E14" s="9"/>
      <c r="F14" s="9"/>
      <c r="G14" s="9"/>
      <c r="H14" s="9"/>
    </row>
    <row r="15" spans="1:7" s="1" customFormat="1" ht="27.75" customHeight="1">
      <c r="A15" s="9"/>
      <c r="C15" s="9"/>
      <c r="D15" s="9"/>
      <c r="E15" s="9"/>
      <c r="F15" s="9"/>
      <c r="G15" s="9"/>
    </row>
    <row r="16" s="1" customFormat="1" ht="27.75" customHeight="1">
      <c r="C16" s="9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0"/>
  <sheetViews>
    <sheetView showGridLines="0" zoomScalePageLayoutView="0" workbookViewId="0" topLeftCell="A1">
      <selection activeCell="A32" sqref="A3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93" t="s">
        <v>8</v>
      </c>
      <c r="B2" s="93"/>
      <c r="C2" s="93"/>
      <c r="D2" s="93"/>
    </row>
    <row r="3" spans="1:4" s="1" customFormat="1" ht="17.25" customHeight="1">
      <c r="A3" s="13" t="s">
        <v>9</v>
      </c>
      <c r="B3" s="14"/>
      <c r="C3" s="14"/>
      <c r="D3" s="15" t="s">
        <v>10</v>
      </c>
    </row>
    <row r="4" spans="1:4" s="1" customFormat="1" ht="17.25" customHeight="1">
      <c r="A4" s="94" t="s">
        <v>11</v>
      </c>
      <c r="B4" s="94"/>
      <c r="C4" s="94" t="s">
        <v>12</v>
      </c>
      <c r="D4" s="94"/>
    </row>
    <row r="5" spans="1:4" s="1" customFormat="1" ht="17.25" customHeight="1">
      <c r="A5" s="3" t="s">
        <v>13</v>
      </c>
      <c r="B5" s="4" t="s">
        <v>14</v>
      </c>
      <c r="C5" s="16" t="s">
        <v>15</v>
      </c>
      <c r="D5" s="16" t="s">
        <v>14</v>
      </c>
    </row>
    <row r="6" spans="1:4" s="1" customFormat="1" ht="17.25" customHeight="1">
      <c r="A6" s="69" t="s">
        <v>16</v>
      </c>
      <c r="B6" s="42">
        <v>89.19</v>
      </c>
      <c r="C6" s="70" t="str">
        <f>'支出总表（引用）'!A8</f>
        <v>一般公共服务支出</v>
      </c>
      <c r="D6" s="51">
        <f>'支出总表（引用）'!B8</f>
        <v>75.22</v>
      </c>
    </row>
    <row r="7" spans="1:4" s="1" customFormat="1" ht="17.25" customHeight="1">
      <c r="A7" s="69" t="s">
        <v>17</v>
      </c>
      <c r="B7" s="42">
        <v>89.19</v>
      </c>
      <c r="C7" s="70" t="str">
        <f>'支出总表（引用）'!A9</f>
        <v>社会保障和就业支出</v>
      </c>
      <c r="D7" s="51">
        <f>'支出总表（引用）'!B9</f>
        <v>7.16</v>
      </c>
    </row>
    <row r="8" spans="1:4" s="1" customFormat="1" ht="17.25" customHeight="1">
      <c r="A8" s="69" t="s">
        <v>18</v>
      </c>
      <c r="B8" s="71"/>
      <c r="C8" s="70" t="str">
        <f>'支出总表（引用）'!A10</f>
        <v>卫生健康支出</v>
      </c>
      <c r="D8" s="51">
        <f>'支出总表（引用）'!B10</f>
        <v>1.7</v>
      </c>
    </row>
    <row r="9" spans="1:4" s="1" customFormat="1" ht="17.25" customHeight="1">
      <c r="A9" s="69" t="s">
        <v>19</v>
      </c>
      <c r="B9" s="71"/>
      <c r="C9" s="70" t="str">
        <f>'支出总表（引用）'!A11</f>
        <v>住房保障支出</v>
      </c>
      <c r="D9" s="51">
        <f>'支出总表（引用）'!B11</f>
        <v>5.11</v>
      </c>
    </row>
    <row r="10" spans="1:4" s="1" customFormat="1" ht="17.25" customHeight="1">
      <c r="A10" s="69" t="s">
        <v>20</v>
      </c>
      <c r="B10" s="71"/>
      <c r="C10" s="70">
        <f>'支出总表（引用）'!A12</f>
        <v>0</v>
      </c>
      <c r="D10" s="51">
        <f>'支出总表（引用）'!B12</f>
        <v>0</v>
      </c>
    </row>
    <row r="11" spans="1:4" s="1" customFormat="1" ht="17.25" customHeight="1">
      <c r="A11" s="69" t="s">
        <v>21</v>
      </c>
      <c r="B11" s="71"/>
      <c r="C11" s="70">
        <f>'支出总表（引用）'!A13</f>
        <v>0</v>
      </c>
      <c r="D11" s="51">
        <f>'支出总表（引用）'!B13</f>
        <v>0</v>
      </c>
    </row>
    <row r="12" spans="1:4" s="1" customFormat="1" ht="17.25" customHeight="1">
      <c r="A12" s="69" t="s">
        <v>22</v>
      </c>
      <c r="B12" s="71"/>
      <c r="C12" s="70">
        <f>'支出总表（引用）'!A14</f>
        <v>0</v>
      </c>
      <c r="D12" s="51">
        <f>'支出总表（引用）'!B14</f>
        <v>0</v>
      </c>
    </row>
    <row r="13" spans="1:4" s="1" customFormat="1" ht="17.25" customHeight="1">
      <c r="A13" s="69" t="s">
        <v>23</v>
      </c>
      <c r="B13" s="71"/>
      <c r="C13" s="70">
        <f>'支出总表（引用）'!A15</f>
        <v>0</v>
      </c>
      <c r="D13" s="51">
        <f>'支出总表（引用）'!B15</f>
        <v>0</v>
      </c>
    </row>
    <row r="14" spans="1:4" s="1" customFormat="1" ht="17.25" customHeight="1">
      <c r="A14" s="69" t="s">
        <v>24</v>
      </c>
      <c r="B14" s="71"/>
      <c r="C14" s="70">
        <f>'支出总表（引用）'!A16</f>
        <v>0</v>
      </c>
      <c r="D14" s="51">
        <f>'支出总表（引用）'!B16</f>
        <v>0</v>
      </c>
    </row>
    <row r="15" spans="1:4" s="1" customFormat="1" ht="17.25" customHeight="1">
      <c r="A15" s="69" t="s">
        <v>25</v>
      </c>
      <c r="B15" s="18"/>
      <c r="C15" s="70">
        <f>'支出总表（引用）'!A17</f>
        <v>0</v>
      </c>
      <c r="D15" s="51">
        <f>'支出总表（引用）'!B17</f>
        <v>0</v>
      </c>
    </row>
    <row r="16" spans="1:4" s="1" customFormat="1" ht="17.25" customHeight="1">
      <c r="A16" s="47"/>
      <c r="B16" s="48"/>
      <c r="C16" s="70">
        <f>'支出总表（引用）'!A18</f>
        <v>0</v>
      </c>
      <c r="D16" s="51">
        <f>'支出总表（引用）'!B18</f>
        <v>0</v>
      </c>
    </row>
    <row r="17" spans="1:4" s="1" customFormat="1" ht="17.25" customHeight="1">
      <c r="A17" s="47"/>
      <c r="B17" s="18"/>
      <c r="C17" s="70">
        <f>'支出总表（引用）'!A19</f>
        <v>0</v>
      </c>
      <c r="D17" s="51">
        <f>'支出总表（引用）'!B19</f>
        <v>0</v>
      </c>
    </row>
    <row r="18" spans="1:4" s="1" customFormat="1" ht="19.5" customHeight="1">
      <c r="A18" s="47"/>
      <c r="B18" s="18"/>
      <c r="C18" s="70">
        <f>'支出总表（引用）'!A45</f>
        <v>0</v>
      </c>
      <c r="D18" s="51">
        <f>'支出总表（引用）'!B45</f>
        <v>0</v>
      </c>
    </row>
    <row r="19" spans="1:4" s="1" customFormat="1" ht="19.5" customHeight="1">
      <c r="A19" s="47"/>
      <c r="B19" s="18"/>
      <c r="C19" s="70">
        <f>'支出总表（引用）'!A46</f>
        <v>0</v>
      </c>
      <c r="D19" s="51">
        <f>'支出总表（引用）'!B46</f>
        <v>0</v>
      </c>
    </row>
    <row r="20" spans="1:4" s="1" customFormat="1" ht="19.5" customHeight="1">
      <c r="A20" s="47"/>
      <c r="B20" s="18"/>
      <c r="C20" s="70">
        <f>'支出总表（引用）'!A47</f>
        <v>0</v>
      </c>
      <c r="D20" s="51">
        <f>'支出总表（引用）'!B47</f>
        <v>0</v>
      </c>
    </row>
    <row r="21" spans="1:4" s="1" customFormat="1" ht="19.5" customHeight="1">
      <c r="A21" s="47"/>
      <c r="B21" s="18"/>
      <c r="C21" s="70">
        <f>'支出总表（引用）'!A48</f>
        <v>0</v>
      </c>
      <c r="D21" s="51">
        <f>'支出总表（引用）'!B48</f>
        <v>0</v>
      </c>
    </row>
    <row r="22" spans="1:4" s="1" customFormat="1" ht="19.5" customHeight="1">
      <c r="A22" s="47"/>
      <c r="B22" s="18"/>
      <c r="C22" s="70">
        <f>'支出总表（引用）'!A49</f>
        <v>0</v>
      </c>
      <c r="D22" s="51">
        <f>'支出总表（引用）'!B49</f>
        <v>0</v>
      </c>
    </row>
    <row r="23" spans="1:4" s="1" customFormat="1" ht="19.5" customHeight="1">
      <c r="A23" s="47"/>
      <c r="B23" s="18"/>
      <c r="C23" s="70">
        <f>'支出总表（引用）'!A50</f>
        <v>0</v>
      </c>
      <c r="D23" s="51">
        <f>'支出总表（引用）'!B50</f>
        <v>0</v>
      </c>
    </row>
    <row r="24" spans="1:4" s="1" customFormat="1" ht="17.25" customHeight="1">
      <c r="A24" s="57" t="s">
        <v>26</v>
      </c>
      <c r="B24" s="71">
        <f>SUM(B6,B11,B12,B13,B14,B15)</f>
        <v>89.19</v>
      </c>
      <c r="C24" s="57" t="s">
        <v>27</v>
      </c>
      <c r="D24" s="18">
        <f>'支出总表（引用）'!B7</f>
        <v>89.19</v>
      </c>
    </row>
    <row r="25" spans="1:4" s="1" customFormat="1" ht="17.25" customHeight="1">
      <c r="A25" s="69" t="s">
        <v>28</v>
      </c>
      <c r="B25" s="71"/>
      <c r="C25" s="72" t="s">
        <v>29</v>
      </c>
      <c r="D25" s="18"/>
    </row>
    <row r="26" spans="1:4" s="1" customFormat="1" ht="17.25" customHeight="1">
      <c r="A26" s="69" t="s">
        <v>30</v>
      </c>
      <c r="B26" s="73"/>
      <c r="C26" s="74"/>
      <c r="D26" s="18"/>
    </row>
    <row r="27" spans="1:4" s="1" customFormat="1" ht="17.25" customHeight="1">
      <c r="A27" s="75"/>
      <c r="B27" s="76"/>
      <c r="C27" s="74"/>
      <c r="D27" s="18"/>
    </row>
    <row r="28" spans="1:4" s="1" customFormat="1" ht="17.25" customHeight="1">
      <c r="A28" s="57" t="s">
        <v>31</v>
      </c>
      <c r="B28" s="77">
        <f>SUM(B24,B25,B26)</f>
        <v>89.19</v>
      </c>
      <c r="C28" s="57" t="s">
        <v>32</v>
      </c>
      <c r="D28" s="18">
        <f>B28</f>
        <v>89.19</v>
      </c>
    </row>
    <row r="29" spans="1:254" s="1" customFormat="1" ht="19.5" customHeight="1">
      <c r="A29" s="9"/>
      <c r="B29" s="9"/>
      <c r="C29" s="9"/>
      <c r="D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</row>
    <row r="30" spans="1:254" s="1" customFormat="1" ht="19.5" customHeight="1">
      <c r="A30" s="9"/>
      <c r="B30" s="9"/>
      <c r="C30" s="9"/>
      <c r="D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pans="1:254" s="1" customFormat="1" ht="19.5" customHeight="1">
      <c r="A31" s="9"/>
      <c r="B31" s="9"/>
      <c r="C31" s="9"/>
      <c r="D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</row>
    <row r="32" spans="1:254" s="1" customFormat="1" ht="19.5" customHeight="1">
      <c r="A32" s="9"/>
      <c r="B32" s="9"/>
      <c r="C32" s="9"/>
      <c r="D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</row>
    <row r="33" spans="1:254" s="1" customFormat="1" ht="19.5" customHeight="1">
      <c r="A33" s="9"/>
      <c r="B33" s="9"/>
      <c r="C33" s="9"/>
      <c r="D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</row>
    <row r="34" spans="1:254" s="1" customFormat="1" ht="19.5" customHeight="1">
      <c r="A34" s="9"/>
      <c r="B34" s="9"/>
      <c r="C34" s="9"/>
      <c r="D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spans="1:254" s="1" customFormat="1" ht="19.5" customHeight="1">
      <c r="A35" s="9"/>
      <c r="B35" s="9"/>
      <c r="C35" s="9"/>
      <c r="D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pans="1:254" s="1" customFormat="1" ht="19.5" customHeight="1">
      <c r="A36" s="9"/>
      <c r="B36" s="9"/>
      <c r="C36" s="9"/>
      <c r="D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</row>
    <row r="37" spans="1:254" s="1" customFormat="1" ht="19.5" customHeight="1">
      <c r="A37" s="9"/>
      <c r="B37" s="9"/>
      <c r="C37" s="9"/>
      <c r="D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</row>
    <row r="38" spans="1:254" s="1" customFormat="1" ht="19.5" customHeight="1">
      <c r="A38" s="9"/>
      <c r="B38" s="9"/>
      <c r="C38" s="9"/>
      <c r="D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</row>
    <row r="39" spans="1:254" s="1" customFormat="1" ht="19.5" customHeight="1">
      <c r="A39" s="9"/>
      <c r="B39" s="9"/>
      <c r="C39" s="9"/>
      <c r="D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pans="1:254" s="1" customFormat="1" ht="19.5" customHeight="1">
      <c r="A40" s="9"/>
      <c r="B40" s="9"/>
      <c r="C40" s="9"/>
      <c r="D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</row>
    <row r="41" spans="1:254" s="1" customFormat="1" ht="19.5" customHeight="1">
      <c r="A41" s="9"/>
      <c r="B41" s="9"/>
      <c r="C41" s="9"/>
      <c r="D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1:254" s="1" customFormat="1" ht="19.5" customHeight="1">
      <c r="A42" s="9"/>
      <c r="B42" s="9"/>
      <c r="C42" s="9"/>
      <c r="D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</row>
    <row r="43" spans="1:254" s="1" customFormat="1" ht="19.5" customHeight="1">
      <c r="A43" s="9"/>
      <c r="B43" s="9"/>
      <c r="C43" s="9"/>
      <c r="D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</row>
    <row r="44" spans="1:254" s="1" customFormat="1" ht="19.5" customHeight="1">
      <c r="A44" s="9"/>
      <c r="B44" s="9"/>
      <c r="C44" s="9"/>
      <c r="D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</row>
    <row r="45" spans="1:254" s="1" customFormat="1" ht="19.5" customHeight="1">
      <c r="A45" s="9"/>
      <c r="B45" s="9"/>
      <c r="C45" s="9"/>
      <c r="D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</row>
    <row r="46" spans="1:254" s="1" customFormat="1" ht="19.5" customHeight="1">
      <c r="A46" s="9"/>
      <c r="B46" s="9"/>
      <c r="C46" s="9"/>
      <c r="D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</row>
    <row r="47" spans="1:254" s="1" customFormat="1" ht="19.5" customHeight="1">
      <c r="A47" s="9"/>
      <c r="B47" s="9"/>
      <c r="C47" s="9"/>
      <c r="D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</row>
    <row r="48" spans="1:254" s="1" customFormat="1" ht="19.5" customHeight="1">
      <c r="A48" s="9"/>
      <c r="B48" s="9"/>
      <c r="C48" s="9"/>
      <c r="D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</row>
    <row r="49" spans="1:254" s="1" customFormat="1" ht="19.5" customHeight="1">
      <c r="A49" s="9"/>
      <c r="B49" s="9"/>
      <c r="C49" s="9"/>
      <c r="D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</row>
    <row r="50" spans="1:254" s="1" customFormat="1" ht="19.5" customHeight="1">
      <c r="A50" s="9"/>
      <c r="B50" s="9"/>
      <c r="C50" s="9"/>
      <c r="D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</row>
    <row r="51" spans="1:254" s="1" customFormat="1" ht="19.5" customHeight="1">
      <c r="A51" s="9"/>
      <c r="B51" s="9"/>
      <c r="C51" s="9"/>
      <c r="D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</row>
    <row r="52" spans="1:254" s="1" customFormat="1" ht="19.5" customHeight="1">
      <c r="A52" s="9"/>
      <c r="B52" s="9"/>
      <c r="C52" s="9"/>
      <c r="D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</row>
    <row r="53" spans="1:254" s="1" customFormat="1" ht="19.5" customHeight="1">
      <c r="A53" s="9"/>
      <c r="B53" s="9"/>
      <c r="C53" s="9"/>
      <c r="D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</row>
    <row r="54" spans="1:254" s="1" customFormat="1" ht="19.5" customHeight="1">
      <c r="A54" s="9"/>
      <c r="B54" s="9"/>
      <c r="C54" s="9"/>
      <c r="D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</row>
    <row r="55" spans="1:254" s="1" customFormat="1" ht="19.5" customHeight="1">
      <c r="A55" s="9"/>
      <c r="B55" s="9"/>
      <c r="C55" s="9"/>
      <c r="D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</row>
    <row r="56" spans="1:254" s="1" customFormat="1" ht="19.5" customHeight="1">
      <c r="A56" s="9"/>
      <c r="B56" s="9"/>
      <c r="C56" s="9"/>
      <c r="D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</row>
    <row r="57" spans="1:254" s="1" customFormat="1" ht="19.5" customHeight="1">
      <c r="A57" s="9"/>
      <c r="B57" s="9"/>
      <c r="C57" s="9"/>
      <c r="D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</row>
    <row r="58" spans="1:254" s="1" customFormat="1" ht="19.5" customHeight="1">
      <c r="A58" s="9"/>
      <c r="B58" s="9"/>
      <c r="C58" s="9"/>
      <c r="D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</row>
    <row r="59" spans="1:254" s="1" customFormat="1" ht="19.5" customHeight="1">
      <c r="A59" s="9"/>
      <c r="B59" s="9"/>
      <c r="C59" s="9"/>
      <c r="D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</row>
    <row r="60" spans="1:254" s="1" customFormat="1" ht="19.5" customHeight="1">
      <c r="A60" s="9"/>
      <c r="B60" s="9"/>
      <c r="C60" s="9"/>
      <c r="D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</row>
    <row r="61" spans="1:254" s="1" customFormat="1" ht="19.5" customHeight="1">
      <c r="A61" s="9"/>
      <c r="B61" s="9"/>
      <c r="C61" s="9"/>
      <c r="D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</row>
    <row r="62" spans="1:254" s="1" customFormat="1" ht="19.5" customHeight="1">
      <c r="A62" s="9"/>
      <c r="B62" s="9"/>
      <c r="C62" s="9"/>
      <c r="D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</row>
    <row r="63" spans="1:254" s="1" customFormat="1" ht="19.5" customHeight="1">
      <c r="A63" s="9"/>
      <c r="B63" s="9"/>
      <c r="C63" s="9"/>
      <c r="D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</row>
    <row r="64" spans="1:254" s="1" customFormat="1" ht="19.5" customHeight="1">
      <c r="A64" s="9"/>
      <c r="B64" s="9"/>
      <c r="C64" s="9"/>
      <c r="D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</row>
    <row r="65" spans="1:254" s="1" customFormat="1" ht="19.5" customHeight="1">
      <c r="A65" s="9"/>
      <c r="B65" s="9"/>
      <c r="C65" s="9"/>
      <c r="D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</row>
    <row r="66" spans="1:254" s="1" customFormat="1" ht="19.5" customHeight="1">
      <c r="A66" s="9"/>
      <c r="B66" s="9"/>
      <c r="C66" s="9"/>
      <c r="D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</row>
    <row r="67" spans="1:254" s="1" customFormat="1" ht="19.5" customHeight="1">
      <c r="A67" s="9"/>
      <c r="B67" s="9"/>
      <c r="C67" s="9"/>
      <c r="D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</row>
    <row r="68" spans="1:254" s="1" customFormat="1" ht="19.5" customHeight="1">
      <c r="A68" s="9"/>
      <c r="B68" s="9"/>
      <c r="C68" s="9"/>
      <c r="D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</row>
    <row r="69" spans="1:254" s="1" customFormat="1" ht="19.5" customHeight="1">
      <c r="A69" s="9"/>
      <c r="B69" s="9"/>
      <c r="C69" s="9"/>
      <c r="D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</row>
    <row r="70" spans="1:254" s="1" customFormat="1" ht="19.5" customHeight="1">
      <c r="A70" s="9"/>
      <c r="B70" s="9"/>
      <c r="C70" s="9"/>
      <c r="D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4.00390625" style="59" customWidth="1"/>
    <col min="2" max="2" width="30.28125" style="59" customWidth="1"/>
    <col min="3" max="3" width="16.00390625" style="59" customWidth="1"/>
    <col min="4" max="4" width="12.421875" style="59" customWidth="1"/>
    <col min="5" max="5" width="15.57421875" style="59" customWidth="1"/>
    <col min="6" max="6" width="13.00390625" style="59" customWidth="1"/>
    <col min="7" max="7" width="13.28125" style="59" customWidth="1"/>
    <col min="8" max="8" width="12.421875" style="59" customWidth="1"/>
    <col min="9" max="9" width="12.00390625" style="59" customWidth="1"/>
    <col min="10" max="10" width="15.28125" style="59" customWidth="1"/>
    <col min="11" max="11" width="14.7109375" style="59" customWidth="1"/>
    <col min="12" max="12" width="11.140625" style="59" customWidth="1"/>
    <col min="13" max="14" width="9.140625" style="59" customWidth="1"/>
    <col min="15" max="15" width="11.7109375" style="59" customWidth="1"/>
    <col min="16" max="17" width="9.140625" style="59" customWidth="1"/>
    <col min="18" max="16384" width="9.140625" style="60" customWidth="1"/>
  </cols>
  <sheetData>
    <row r="1" s="59" customFormat="1" ht="21" customHeight="1"/>
    <row r="2" spans="1:15" s="59" customFormat="1" ht="29.25" customHeight="1">
      <c r="A2" s="95" t="s">
        <v>33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59" customFormat="1" ht="27.75" customHeight="1">
      <c r="A3" s="64" t="s">
        <v>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34" t="s">
        <v>10</v>
      </c>
    </row>
    <row r="4" spans="1:15" s="59" customFormat="1" ht="17.25" customHeight="1">
      <c r="A4" s="96" t="s">
        <v>34</v>
      </c>
      <c r="B4" s="96" t="s">
        <v>35</v>
      </c>
      <c r="C4" s="97" t="s">
        <v>36</v>
      </c>
      <c r="D4" s="99" t="s">
        <v>37</v>
      </c>
      <c r="E4" s="96" t="s">
        <v>38</v>
      </c>
      <c r="F4" s="96"/>
      <c r="G4" s="96"/>
      <c r="H4" s="96"/>
      <c r="I4" s="96"/>
      <c r="J4" s="100" t="s">
        <v>39</v>
      </c>
      <c r="K4" s="100" t="s">
        <v>40</v>
      </c>
      <c r="L4" s="100" t="s">
        <v>41</v>
      </c>
      <c r="M4" s="100" t="s">
        <v>42</v>
      </c>
      <c r="N4" s="100" t="s">
        <v>43</v>
      </c>
      <c r="O4" s="99" t="s">
        <v>44</v>
      </c>
    </row>
    <row r="5" spans="1:15" s="59" customFormat="1" ht="58.5" customHeight="1">
      <c r="A5" s="96"/>
      <c r="B5" s="96"/>
      <c r="C5" s="98"/>
      <c r="D5" s="99"/>
      <c r="E5" s="66" t="s">
        <v>45</v>
      </c>
      <c r="F5" s="66" t="s">
        <v>46</v>
      </c>
      <c r="G5" s="66" t="s">
        <v>47</v>
      </c>
      <c r="H5" s="66" t="s">
        <v>48</v>
      </c>
      <c r="I5" s="66" t="s">
        <v>49</v>
      </c>
      <c r="J5" s="100"/>
      <c r="K5" s="100"/>
      <c r="L5" s="100"/>
      <c r="M5" s="100"/>
      <c r="N5" s="100"/>
      <c r="O5" s="99"/>
    </row>
    <row r="6" spans="1:15" s="59" customFormat="1" ht="21" customHeight="1">
      <c r="A6" s="37" t="s">
        <v>50</v>
      </c>
      <c r="B6" s="37" t="s">
        <v>50</v>
      </c>
      <c r="C6" s="37">
        <v>1</v>
      </c>
      <c r="D6" s="37">
        <f aca="true" t="shared" si="0" ref="D6:O6">C6+1</f>
        <v>2</v>
      </c>
      <c r="E6" s="37">
        <f t="shared" si="0"/>
        <v>3</v>
      </c>
      <c r="F6" s="37">
        <f t="shared" si="0"/>
        <v>4</v>
      </c>
      <c r="G6" s="37">
        <f t="shared" si="0"/>
        <v>5</v>
      </c>
      <c r="H6" s="37">
        <f t="shared" si="0"/>
        <v>6</v>
      </c>
      <c r="I6" s="37">
        <f t="shared" si="0"/>
        <v>7</v>
      </c>
      <c r="J6" s="37">
        <f t="shared" si="0"/>
        <v>8</v>
      </c>
      <c r="K6" s="37">
        <f t="shared" si="0"/>
        <v>9</v>
      </c>
      <c r="L6" s="37">
        <f t="shared" si="0"/>
        <v>10</v>
      </c>
      <c r="M6" s="37">
        <f t="shared" si="0"/>
        <v>11</v>
      </c>
      <c r="N6" s="37">
        <f t="shared" si="0"/>
        <v>12</v>
      </c>
      <c r="O6" s="37">
        <f t="shared" si="0"/>
        <v>13</v>
      </c>
    </row>
    <row r="7" spans="1:15" s="59" customFormat="1" ht="25.5" customHeight="1">
      <c r="A7" s="38" t="s">
        <v>51</v>
      </c>
      <c r="B7" s="38" t="s">
        <v>36</v>
      </c>
      <c r="C7" s="28">
        <v>89.19</v>
      </c>
      <c r="D7" s="28"/>
      <c r="E7" s="28">
        <v>89.19</v>
      </c>
      <c r="F7" s="28">
        <v>89.19</v>
      </c>
      <c r="G7" s="28"/>
      <c r="H7" s="28"/>
      <c r="I7" s="28"/>
      <c r="J7" s="28"/>
      <c r="K7" s="28"/>
      <c r="L7" s="29"/>
      <c r="M7" s="62"/>
      <c r="N7" s="68"/>
      <c r="O7" s="29"/>
    </row>
    <row r="8" spans="1:15" s="59" customFormat="1" ht="25.5" customHeight="1">
      <c r="A8" s="38" t="s">
        <v>52</v>
      </c>
      <c r="B8" s="38" t="s">
        <v>53</v>
      </c>
      <c r="C8" s="28">
        <v>75.22</v>
      </c>
      <c r="D8" s="28"/>
      <c r="E8" s="28">
        <v>75.22</v>
      </c>
      <c r="F8" s="28">
        <v>75.22</v>
      </c>
      <c r="G8" s="28"/>
      <c r="H8" s="28"/>
      <c r="I8" s="28"/>
      <c r="J8" s="28"/>
      <c r="K8" s="28"/>
      <c r="L8" s="29"/>
      <c r="M8" s="62"/>
      <c r="N8" s="68"/>
      <c r="O8" s="29"/>
    </row>
    <row r="9" spans="1:15" s="59" customFormat="1" ht="25.5" customHeight="1">
      <c r="A9" s="38" t="s">
        <v>54</v>
      </c>
      <c r="B9" s="38" t="s">
        <v>55</v>
      </c>
      <c r="C9" s="28">
        <v>75.22</v>
      </c>
      <c r="D9" s="28"/>
      <c r="E9" s="28">
        <v>75.22</v>
      </c>
      <c r="F9" s="28">
        <v>75.22</v>
      </c>
      <c r="G9" s="28"/>
      <c r="H9" s="28"/>
      <c r="I9" s="28"/>
      <c r="J9" s="28"/>
      <c r="K9" s="28"/>
      <c r="L9" s="29"/>
      <c r="M9" s="62"/>
      <c r="N9" s="68"/>
      <c r="O9" s="29"/>
    </row>
    <row r="10" spans="1:15" s="59" customFormat="1" ht="25.5" customHeight="1">
      <c r="A10" s="38" t="s">
        <v>56</v>
      </c>
      <c r="B10" s="38" t="s">
        <v>57</v>
      </c>
      <c r="C10" s="28">
        <v>75.22</v>
      </c>
      <c r="D10" s="28"/>
      <c r="E10" s="28">
        <v>75.22</v>
      </c>
      <c r="F10" s="28">
        <v>75.22</v>
      </c>
      <c r="G10" s="28"/>
      <c r="H10" s="28"/>
      <c r="I10" s="28"/>
      <c r="J10" s="28"/>
      <c r="K10" s="28"/>
      <c r="L10" s="29"/>
      <c r="M10" s="62"/>
      <c r="N10" s="68"/>
      <c r="O10" s="29"/>
    </row>
    <row r="11" spans="1:15" s="59" customFormat="1" ht="25.5" customHeight="1">
      <c r="A11" s="38" t="s">
        <v>58</v>
      </c>
      <c r="B11" s="38" t="s">
        <v>59</v>
      </c>
      <c r="C11" s="28">
        <v>7.16</v>
      </c>
      <c r="D11" s="28"/>
      <c r="E11" s="28">
        <v>7.16</v>
      </c>
      <c r="F11" s="28">
        <v>7.16</v>
      </c>
      <c r="G11" s="28"/>
      <c r="H11" s="28"/>
      <c r="I11" s="28"/>
      <c r="J11" s="28"/>
      <c r="K11" s="28"/>
      <c r="L11" s="29"/>
      <c r="M11" s="62"/>
      <c r="N11" s="68"/>
      <c r="O11" s="29"/>
    </row>
    <row r="12" spans="1:15" s="59" customFormat="1" ht="25.5" customHeight="1">
      <c r="A12" s="38" t="s">
        <v>60</v>
      </c>
      <c r="B12" s="38" t="s">
        <v>61</v>
      </c>
      <c r="C12" s="28">
        <v>7.16</v>
      </c>
      <c r="D12" s="28"/>
      <c r="E12" s="28">
        <v>7.16</v>
      </c>
      <c r="F12" s="28">
        <v>7.16</v>
      </c>
      <c r="G12" s="28"/>
      <c r="H12" s="28"/>
      <c r="I12" s="28"/>
      <c r="J12" s="28"/>
      <c r="K12" s="28"/>
      <c r="L12" s="29"/>
      <c r="M12" s="62"/>
      <c r="N12" s="68"/>
      <c r="O12" s="29"/>
    </row>
    <row r="13" spans="1:15" s="59" customFormat="1" ht="37.5" customHeight="1">
      <c r="A13" s="38" t="s">
        <v>62</v>
      </c>
      <c r="B13" s="38" t="s">
        <v>63</v>
      </c>
      <c r="C13" s="28">
        <v>7.16</v>
      </c>
      <c r="D13" s="28"/>
      <c r="E13" s="28">
        <v>7.16</v>
      </c>
      <c r="F13" s="28">
        <v>7.16</v>
      </c>
      <c r="G13" s="28"/>
      <c r="H13" s="28"/>
      <c r="I13" s="28"/>
      <c r="J13" s="28"/>
      <c r="K13" s="28"/>
      <c r="L13" s="29"/>
      <c r="M13" s="62"/>
      <c r="N13" s="68"/>
      <c r="O13" s="29"/>
    </row>
    <row r="14" spans="1:15" s="59" customFormat="1" ht="25.5" customHeight="1">
      <c r="A14" s="38" t="s">
        <v>64</v>
      </c>
      <c r="B14" s="38" t="s">
        <v>65</v>
      </c>
      <c r="C14" s="28">
        <v>1.7</v>
      </c>
      <c r="D14" s="28"/>
      <c r="E14" s="28">
        <v>1.7</v>
      </c>
      <c r="F14" s="28">
        <v>1.7</v>
      </c>
      <c r="G14" s="28"/>
      <c r="H14" s="28"/>
      <c r="I14" s="28"/>
      <c r="J14" s="28"/>
      <c r="K14" s="28"/>
      <c r="L14" s="29"/>
      <c r="M14" s="62"/>
      <c r="N14" s="68"/>
      <c r="O14" s="29"/>
    </row>
    <row r="15" spans="1:15" s="59" customFormat="1" ht="25.5" customHeight="1">
      <c r="A15" s="38" t="s">
        <v>66</v>
      </c>
      <c r="B15" s="38" t="s">
        <v>67</v>
      </c>
      <c r="C15" s="28">
        <v>1.7</v>
      </c>
      <c r="D15" s="28"/>
      <c r="E15" s="28">
        <v>1.7</v>
      </c>
      <c r="F15" s="28">
        <v>1.7</v>
      </c>
      <c r="G15" s="28"/>
      <c r="H15" s="28"/>
      <c r="I15" s="28"/>
      <c r="J15" s="28"/>
      <c r="K15" s="28"/>
      <c r="L15" s="29"/>
      <c r="M15" s="62"/>
      <c r="N15" s="68"/>
      <c r="O15" s="29"/>
    </row>
    <row r="16" spans="1:15" s="59" customFormat="1" ht="25.5" customHeight="1">
      <c r="A16" s="38" t="s">
        <v>68</v>
      </c>
      <c r="B16" s="38" t="s">
        <v>69</v>
      </c>
      <c r="C16" s="28">
        <v>1.7</v>
      </c>
      <c r="D16" s="28"/>
      <c r="E16" s="28">
        <v>1.7</v>
      </c>
      <c r="F16" s="28">
        <v>1.7</v>
      </c>
      <c r="G16" s="28"/>
      <c r="H16" s="28"/>
      <c r="I16" s="28"/>
      <c r="J16" s="28"/>
      <c r="K16" s="28"/>
      <c r="L16" s="29"/>
      <c r="M16" s="62"/>
      <c r="N16" s="68"/>
      <c r="O16" s="29"/>
    </row>
    <row r="17" spans="1:15" s="59" customFormat="1" ht="25.5" customHeight="1">
      <c r="A17" s="38" t="s">
        <v>70</v>
      </c>
      <c r="B17" s="38" t="s">
        <v>71</v>
      </c>
      <c r="C17" s="28">
        <v>5.11</v>
      </c>
      <c r="D17" s="28"/>
      <c r="E17" s="28">
        <v>5.11</v>
      </c>
      <c r="F17" s="28">
        <v>5.11</v>
      </c>
      <c r="G17" s="28"/>
      <c r="H17" s="28"/>
      <c r="I17" s="28"/>
      <c r="J17" s="28"/>
      <c r="K17" s="28"/>
      <c r="L17" s="29"/>
      <c r="M17" s="62"/>
      <c r="N17" s="68"/>
      <c r="O17" s="29"/>
    </row>
    <row r="18" spans="1:15" s="59" customFormat="1" ht="25.5" customHeight="1">
      <c r="A18" s="38" t="s">
        <v>72</v>
      </c>
      <c r="B18" s="38" t="s">
        <v>73</v>
      </c>
      <c r="C18" s="28">
        <v>5.11</v>
      </c>
      <c r="D18" s="28"/>
      <c r="E18" s="28">
        <v>5.11</v>
      </c>
      <c r="F18" s="28">
        <v>5.11</v>
      </c>
      <c r="G18" s="28"/>
      <c r="H18" s="28"/>
      <c r="I18" s="28"/>
      <c r="J18" s="28"/>
      <c r="K18" s="28"/>
      <c r="L18" s="29"/>
      <c r="M18" s="62"/>
      <c r="N18" s="68"/>
      <c r="O18" s="29"/>
    </row>
    <row r="19" spans="1:15" s="59" customFormat="1" ht="25.5" customHeight="1">
      <c r="A19" s="38" t="s">
        <v>74</v>
      </c>
      <c r="B19" s="38" t="s">
        <v>75</v>
      </c>
      <c r="C19" s="28">
        <v>5.11</v>
      </c>
      <c r="D19" s="28"/>
      <c r="E19" s="28">
        <v>5.11</v>
      </c>
      <c r="F19" s="28">
        <v>5.11</v>
      </c>
      <c r="G19" s="28"/>
      <c r="H19" s="28"/>
      <c r="I19" s="28"/>
      <c r="J19" s="28"/>
      <c r="K19" s="28"/>
      <c r="L19" s="29"/>
      <c r="M19" s="62"/>
      <c r="N19" s="68"/>
      <c r="O19" s="29"/>
    </row>
    <row r="20" spans="1:16" s="59" customFormat="1" ht="21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5" s="59" customFormat="1" ht="21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 s="59" customFormat="1" ht="21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 s="59" customFormat="1" ht="21" customHeight="1">
      <c r="B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 s="59" customFormat="1" ht="21" customHeight="1">
      <c r="B24" s="67"/>
      <c r="C24" s="67"/>
      <c r="D24" s="67"/>
      <c r="I24" s="67"/>
      <c r="K24" s="67"/>
      <c r="L24" s="67"/>
      <c r="N24" s="67"/>
      <c r="O24" s="67"/>
    </row>
    <row r="25" spans="10:13" s="59" customFormat="1" ht="21" customHeight="1">
      <c r="J25" s="67"/>
      <c r="K25" s="67"/>
      <c r="L25" s="67"/>
      <c r="M25" s="67"/>
    </row>
    <row r="26" s="59" customFormat="1" ht="21" customHeight="1"/>
    <row r="27" s="59" customFormat="1" ht="21" customHeight="1"/>
    <row r="28" s="59" customFormat="1" ht="21" customHeight="1"/>
    <row r="29" s="59" customFormat="1" ht="21" customHeight="1"/>
    <row r="30" s="59" customFormat="1" ht="21" customHeight="1"/>
    <row r="31" s="5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8.140625" style="59" customWidth="1"/>
    <col min="2" max="2" width="46.421875" style="59" customWidth="1"/>
    <col min="3" max="4" width="16.8515625" style="59" customWidth="1"/>
    <col min="5" max="5" width="16.140625" style="59" customWidth="1"/>
    <col min="6" max="6" width="16.421875" style="59" customWidth="1"/>
    <col min="7" max="8" width="18.57421875" style="59" customWidth="1"/>
    <col min="9" max="9" width="9.140625" style="59" customWidth="1"/>
    <col min="10" max="10" width="13.57421875" style="59" customWidth="1"/>
    <col min="11" max="11" width="9.140625" style="59" customWidth="1"/>
    <col min="12" max="16384" width="9.140625" style="60" customWidth="1"/>
  </cols>
  <sheetData>
    <row r="1" spans="1:10" s="59" customFormat="1" ht="21" customHeight="1">
      <c r="A1" s="31"/>
      <c r="B1" s="31"/>
      <c r="C1" s="31"/>
      <c r="D1" s="31"/>
      <c r="E1" s="31"/>
      <c r="F1" s="31"/>
      <c r="G1" s="31"/>
      <c r="H1" s="61"/>
      <c r="I1" s="31"/>
      <c r="J1" s="31"/>
    </row>
    <row r="2" spans="1:10" s="59" customFormat="1" ht="29.25" customHeight="1">
      <c r="A2" s="101" t="s">
        <v>76</v>
      </c>
      <c r="B2" s="101"/>
      <c r="C2" s="101"/>
      <c r="D2" s="101"/>
      <c r="E2" s="101"/>
      <c r="F2" s="101"/>
      <c r="G2" s="101"/>
      <c r="H2" s="101"/>
      <c r="I2" s="63"/>
      <c r="J2" s="63"/>
    </row>
    <row r="3" spans="1:10" s="59" customFormat="1" ht="21" customHeight="1">
      <c r="A3" s="32" t="s">
        <v>9</v>
      </c>
      <c r="B3" s="33"/>
      <c r="C3" s="33"/>
      <c r="D3" s="33"/>
      <c r="E3" s="33"/>
      <c r="F3" s="33"/>
      <c r="G3" s="33"/>
      <c r="H3" s="34" t="s">
        <v>10</v>
      </c>
      <c r="I3" s="31"/>
      <c r="J3" s="31"/>
    </row>
    <row r="4" spans="1:10" s="59" customFormat="1" ht="21" customHeight="1">
      <c r="A4" s="96" t="s">
        <v>77</v>
      </c>
      <c r="B4" s="96"/>
      <c r="C4" s="100" t="s">
        <v>36</v>
      </c>
      <c r="D4" s="102" t="s">
        <v>78</v>
      </c>
      <c r="E4" s="96" t="s">
        <v>79</v>
      </c>
      <c r="F4" s="103" t="s">
        <v>80</v>
      </c>
      <c r="G4" s="96" t="s">
        <v>81</v>
      </c>
      <c r="H4" s="104" t="s">
        <v>82</v>
      </c>
      <c r="I4" s="31"/>
      <c r="J4" s="31"/>
    </row>
    <row r="5" spans="1:10" s="59" customFormat="1" ht="21" customHeight="1">
      <c r="A5" s="35" t="s">
        <v>83</v>
      </c>
      <c r="B5" s="35" t="s">
        <v>84</v>
      </c>
      <c r="C5" s="100"/>
      <c r="D5" s="102"/>
      <c r="E5" s="96"/>
      <c r="F5" s="103"/>
      <c r="G5" s="96"/>
      <c r="H5" s="104"/>
      <c r="I5" s="31"/>
      <c r="J5" s="31"/>
    </row>
    <row r="6" spans="1:10" s="59" customFormat="1" ht="21" customHeight="1">
      <c r="A6" s="36" t="s">
        <v>50</v>
      </c>
      <c r="B6" s="36" t="s">
        <v>50</v>
      </c>
      <c r="C6" s="36">
        <v>1</v>
      </c>
      <c r="D6" s="37">
        <f>C6+1</f>
        <v>2</v>
      </c>
      <c r="E6" s="37">
        <f>D6+1</f>
        <v>3</v>
      </c>
      <c r="F6" s="37">
        <f>E6+1</f>
        <v>4</v>
      </c>
      <c r="G6" s="37">
        <f>F6+1</f>
        <v>5</v>
      </c>
      <c r="H6" s="37">
        <f>G6+1</f>
        <v>6</v>
      </c>
      <c r="I6" s="31"/>
      <c r="J6" s="31"/>
    </row>
    <row r="7" spans="1:10" s="59" customFormat="1" ht="18.75" customHeight="1">
      <c r="A7" s="38" t="s">
        <v>51</v>
      </c>
      <c r="B7" s="38" t="s">
        <v>36</v>
      </c>
      <c r="C7" s="28">
        <v>89.19</v>
      </c>
      <c r="D7" s="28">
        <v>64.19</v>
      </c>
      <c r="E7" s="28">
        <v>25</v>
      </c>
      <c r="F7" s="28"/>
      <c r="G7" s="29"/>
      <c r="H7" s="62"/>
      <c r="I7" s="31"/>
      <c r="J7" s="31"/>
    </row>
    <row r="8" spans="1:8" s="59" customFormat="1" ht="18.75" customHeight="1">
      <c r="A8" s="38" t="s">
        <v>52</v>
      </c>
      <c r="B8" s="38" t="s">
        <v>53</v>
      </c>
      <c r="C8" s="28">
        <v>75.22</v>
      </c>
      <c r="D8" s="28">
        <v>50.22</v>
      </c>
      <c r="E8" s="28">
        <v>25</v>
      </c>
      <c r="F8" s="28"/>
      <c r="G8" s="29"/>
      <c r="H8" s="62"/>
    </row>
    <row r="9" spans="1:8" s="59" customFormat="1" ht="18.75" customHeight="1">
      <c r="A9" s="38" t="s">
        <v>54</v>
      </c>
      <c r="B9" s="38" t="s">
        <v>55</v>
      </c>
      <c r="C9" s="28">
        <v>75.22</v>
      </c>
      <c r="D9" s="28">
        <v>50.22</v>
      </c>
      <c r="E9" s="28">
        <v>25</v>
      </c>
      <c r="F9" s="28"/>
      <c r="G9" s="29"/>
      <c r="H9" s="62"/>
    </row>
    <row r="10" spans="1:8" s="59" customFormat="1" ht="18.75" customHeight="1">
      <c r="A10" s="38" t="s">
        <v>56</v>
      </c>
      <c r="B10" s="38" t="s">
        <v>57</v>
      </c>
      <c r="C10" s="28">
        <v>75.22</v>
      </c>
      <c r="D10" s="28">
        <v>50.22</v>
      </c>
      <c r="E10" s="28">
        <v>25</v>
      </c>
      <c r="F10" s="28"/>
      <c r="G10" s="29"/>
      <c r="H10" s="62"/>
    </row>
    <row r="11" spans="1:8" s="59" customFormat="1" ht="18.75" customHeight="1">
      <c r="A11" s="38" t="s">
        <v>58</v>
      </c>
      <c r="B11" s="38" t="s">
        <v>59</v>
      </c>
      <c r="C11" s="28">
        <v>7.16</v>
      </c>
      <c r="D11" s="28">
        <v>7.16</v>
      </c>
      <c r="E11" s="28"/>
      <c r="F11" s="28"/>
      <c r="G11" s="29"/>
      <c r="H11" s="62"/>
    </row>
    <row r="12" spans="1:8" s="59" customFormat="1" ht="18.75" customHeight="1">
      <c r="A12" s="38" t="s">
        <v>60</v>
      </c>
      <c r="B12" s="38" t="s">
        <v>61</v>
      </c>
      <c r="C12" s="28">
        <v>7.16</v>
      </c>
      <c r="D12" s="28">
        <v>7.16</v>
      </c>
      <c r="E12" s="28"/>
      <c r="F12" s="28"/>
      <c r="G12" s="29"/>
      <c r="H12" s="62"/>
    </row>
    <row r="13" spans="1:8" s="59" customFormat="1" ht="18.75" customHeight="1">
      <c r="A13" s="38" t="s">
        <v>62</v>
      </c>
      <c r="B13" s="38" t="s">
        <v>63</v>
      </c>
      <c r="C13" s="28">
        <v>7.16</v>
      </c>
      <c r="D13" s="28">
        <v>7.16</v>
      </c>
      <c r="E13" s="28"/>
      <c r="F13" s="28"/>
      <c r="G13" s="29"/>
      <c r="H13" s="62"/>
    </row>
    <row r="14" spans="1:8" s="59" customFormat="1" ht="18.75" customHeight="1">
      <c r="A14" s="38" t="s">
        <v>64</v>
      </c>
      <c r="B14" s="38" t="s">
        <v>65</v>
      </c>
      <c r="C14" s="28">
        <v>1.7</v>
      </c>
      <c r="D14" s="28">
        <v>1.7</v>
      </c>
      <c r="E14" s="28"/>
      <c r="F14" s="28"/>
      <c r="G14" s="29"/>
      <c r="H14" s="62"/>
    </row>
    <row r="15" spans="1:8" s="59" customFormat="1" ht="18.75" customHeight="1">
      <c r="A15" s="38" t="s">
        <v>66</v>
      </c>
      <c r="B15" s="38" t="s">
        <v>67</v>
      </c>
      <c r="C15" s="28">
        <v>1.7</v>
      </c>
      <c r="D15" s="28">
        <v>1.7</v>
      </c>
      <c r="E15" s="28"/>
      <c r="F15" s="28"/>
      <c r="G15" s="29"/>
      <c r="H15" s="62"/>
    </row>
    <row r="16" spans="1:8" s="59" customFormat="1" ht="18.75" customHeight="1">
      <c r="A16" s="38" t="s">
        <v>68</v>
      </c>
      <c r="B16" s="38" t="s">
        <v>69</v>
      </c>
      <c r="C16" s="28">
        <v>1.7</v>
      </c>
      <c r="D16" s="28">
        <v>1.7</v>
      </c>
      <c r="E16" s="28"/>
      <c r="F16" s="28"/>
      <c r="G16" s="29"/>
      <c r="H16" s="62"/>
    </row>
    <row r="17" spans="1:8" s="59" customFormat="1" ht="18.75" customHeight="1">
      <c r="A17" s="38" t="s">
        <v>70</v>
      </c>
      <c r="B17" s="38" t="s">
        <v>71</v>
      </c>
      <c r="C17" s="28">
        <v>5.11</v>
      </c>
      <c r="D17" s="28">
        <v>5.11</v>
      </c>
      <c r="E17" s="28"/>
      <c r="F17" s="28"/>
      <c r="G17" s="29"/>
      <c r="H17" s="62"/>
    </row>
    <row r="18" spans="1:8" s="59" customFormat="1" ht="18.75" customHeight="1">
      <c r="A18" s="38" t="s">
        <v>72</v>
      </c>
      <c r="B18" s="38" t="s">
        <v>73</v>
      </c>
      <c r="C18" s="28">
        <v>5.11</v>
      </c>
      <c r="D18" s="28">
        <v>5.11</v>
      </c>
      <c r="E18" s="28"/>
      <c r="F18" s="28"/>
      <c r="G18" s="29"/>
      <c r="H18" s="62"/>
    </row>
    <row r="19" spans="1:8" s="59" customFormat="1" ht="18.75" customHeight="1">
      <c r="A19" s="38" t="s">
        <v>74</v>
      </c>
      <c r="B19" s="38" t="s">
        <v>75</v>
      </c>
      <c r="C19" s="28">
        <v>5.11</v>
      </c>
      <c r="D19" s="28">
        <v>5.11</v>
      </c>
      <c r="E19" s="28"/>
      <c r="F19" s="28"/>
      <c r="G19" s="29"/>
      <c r="H19" s="62"/>
    </row>
    <row r="20" spans="1:10" s="59" customFormat="1" ht="21" customHeight="1">
      <c r="A20" s="31"/>
      <c r="B20" s="31"/>
      <c r="D20" s="31"/>
      <c r="E20" s="31"/>
      <c r="F20" s="31"/>
      <c r="G20" s="31"/>
      <c r="H20" s="31"/>
      <c r="I20" s="31"/>
      <c r="J20" s="31"/>
    </row>
    <row r="21" spans="1:10" s="59" customFormat="1" ht="21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s="59" customFormat="1" ht="21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s="59" customFormat="1" ht="21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s="59" customFormat="1" ht="21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s="59" customFormat="1" ht="21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s="59" customFormat="1" ht="2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s="59" customFormat="1" ht="21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s="59" customFormat="1" ht="21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="59" customFormat="1" ht="21" customHeight="1"/>
    <row r="30" spans="1:10" s="59" customFormat="1" ht="21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0"/>
  <sheetViews>
    <sheetView showGridLines="0" zoomScalePageLayoutView="0" workbookViewId="0" topLeftCell="A1">
      <selection activeCell="B12" sqref="B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1"/>
      <c r="B1" s="11"/>
      <c r="C1" s="11"/>
      <c r="D1" s="11"/>
      <c r="E1" s="11"/>
      <c r="F1" s="39"/>
      <c r="G1" s="11"/>
    </row>
    <row r="2" spans="1:7" s="1" customFormat="1" ht="29.25" customHeight="1">
      <c r="A2" s="93" t="s">
        <v>85</v>
      </c>
      <c r="B2" s="93"/>
      <c r="C2" s="93"/>
      <c r="D2" s="93"/>
      <c r="E2" s="93"/>
      <c r="F2" s="93"/>
      <c r="G2" s="11"/>
    </row>
    <row r="3" spans="1:7" s="1" customFormat="1" ht="17.25" customHeight="1">
      <c r="A3" s="13" t="s">
        <v>9</v>
      </c>
      <c r="B3" s="14"/>
      <c r="C3" s="14"/>
      <c r="D3" s="14"/>
      <c r="E3" s="14"/>
      <c r="F3" s="15" t="s">
        <v>10</v>
      </c>
      <c r="G3" s="11"/>
    </row>
    <row r="4" spans="1:7" s="1" customFormat="1" ht="17.25" customHeight="1">
      <c r="A4" s="3" t="s">
        <v>11</v>
      </c>
      <c r="B4" s="2"/>
      <c r="C4" s="94" t="s">
        <v>86</v>
      </c>
      <c r="D4" s="94"/>
      <c r="E4" s="94"/>
      <c r="F4" s="94"/>
      <c r="G4" s="11"/>
    </row>
    <row r="5" spans="1:7" s="1" customFormat="1" ht="17.25" customHeight="1">
      <c r="A5" s="3" t="s">
        <v>13</v>
      </c>
      <c r="B5" s="4" t="s">
        <v>14</v>
      </c>
      <c r="C5" s="16" t="s">
        <v>15</v>
      </c>
      <c r="D5" s="40" t="s">
        <v>36</v>
      </c>
      <c r="E5" s="16" t="s">
        <v>87</v>
      </c>
      <c r="F5" s="40" t="s">
        <v>88</v>
      </c>
      <c r="G5" s="11"/>
    </row>
    <row r="6" spans="1:7" s="1" customFormat="1" ht="17.25" customHeight="1">
      <c r="A6" s="41" t="s">
        <v>89</v>
      </c>
      <c r="B6" s="42">
        <v>89.19</v>
      </c>
      <c r="C6" s="43" t="s">
        <v>90</v>
      </c>
      <c r="D6" s="44">
        <f>'[1]财拨总表（引用）'!B7</f>
        <v>89.19</v>
      </c>
      <c r="E6" s="44">
        <f>'[1]财拨总表（引用）'!C7</f>
        <v>89.19</v>
      </c>
      <c r="F6" s="44">
        <f>'[1]财拨总表（引用）'!D7</f>
        <v>0</v>
      </c>
      <c r="G6" s="11"/>
    </row>
    <row r="7" spans="1:7" s="1" customFormat="1" ht="17.25" customHeight="1">
      <c r="A7" s="41" t="s">
        <v>91</v>
      </c>
      <c r="B7" s="42">
        <v>89.19</v>
      </c>
      <c r="C7" s="45" t="str">
        <f>'[1]财拨总表（引用）'!A8</f>
        <v>一般公共服务支出</v>
      </c>
      <c r="D7" s="46">
        <f>'[1]财拨总表（引用）'!B8</f>
        <v>75.22</v>
      </c>
      <c r="E7" s="46">
        <f>'[1]财拨总表（引用）'!C8</f>
        <v>75.22</v>
      </c>
      <c r="F7" s="46">
        <f>'[1]财拨总表（引用）'!D8</f>
        <v>0</v>
      </c>
      <c r="G7" s="11"/>
    </row>
    <row r="8" spans="1:7" s="1" customFormat="1" ht="17.25" customHeight="1">
      <c r="A8" s="41" t="s">
        <v>92</v>
      </c>
      <c r="B8" s="42"/>
      <c r="C8" s="45" t="str">
        <f>'[1]财拨总表（引用）'!A9</f>
        <v>社会保障和就业支出</v>
      </c>
      <c r="D8" s="46">
        <f>'[1]财拨总表（引用）'!B9</f>
        <v>7.16</v>
      </c>
      <c r="E8" s="46">
        <f>'[1]财拨总表（引用）'!C9</f>
        <v>7.16</v>
      </c>
      <c r="F8" s="46">
        <f>'[1]财拨总表（引用）'!D9</f>
        <v>0</v>
      </c>
      <c r="G8" s="11"/>
    </row>
    <row r="9" spans="1:7" s="1" customFormat="1" ht="17.25" customHeight="1">
      <c r="A9" s="41" t="s">
        <v>93</v>
      </c>
      <c r="B9" s="42"/>
      <c r="C9" s="45" t="str">
        <f>'[1]财拨总表（引用）'!A10</f>
        <v>卫生健康支出</v>
      </c>
      <c r="D9" s="46">
        <f>'[1]财拨总表（引用）'!B10</f>
        <v>1.7</v>
      </c>
      <c r="E9" s="46">
        <f>'[1]财拨总表（引用）'!C10</f>
        <v>1.7</v>
      </c>
      <c r="F9" s="46">
        <f>'[1]财拨总表（引用）'!D10</f>
        <v>0</v>
      </c>
      <c r="G9" s="11"/>
    </row>
    <row r="10" spans="1:7" s="1" customFormat="1" ht="17.25" customHeight="1">
      <c r="A10" s="41" t="s">
        <v>94</v>
      </c>
      <c r="B10" s="29"/>
      <c r="C10" s="45" t="str">
        <f>'[1]财拨总表（引用）'!A11</f>
        <v>住房保障支出</v>
      </c>
      <c r="D10" s="46">
        <f>'[1]财拨总表（引用）'!B11</f>
        <v>5.11</v>
      </c>
      <c r="E10" s="46">
        <f>'[1]财拨总表（引用）'!C11</f>
        <v>5.11</v>
      </c>
      <c r="F10" s="46">
        <f>'[1]财拨总表（引用）'!D11</f>
        <v>0</v>
      </c>
      <c r="G10" s="11"/>
    </row>
    <row r="11" spans="1:7" s="1" customFormat="1" ht="17.25" customHeight="1">
      <c r="A11" s="47"/>
      <c r="B11" s="48"/>
      <c r="C11" s="49">
        <f>'财拨总表（引用）'!A12</f>
        <v>0</v>
      </c>
      <c r="D11" s="50">
        <f>'财拨总表（引用）'!B12</f>
        <v>0</v>
      </c>
      <c r="E11" s="50">
        <f>'财拨总表（引用）'!C12</f>
        <v>0</v>
      </c>
      <c r="F11" s="50">
        <f>'财拨总表（引用）'!D12</f>
        <v>0</v>
      </c>
      <c r="G11" s="11"/>
    </row>
    <row r="12" spans="1:7" s="1" customFormat="1" ht="17.25" customHeight="1">
      <c r="A12" s="47"/>
      <c r="B12" s="18"/>
      <c r="C12" s="49">
        <f>'财拨总表（引用）'!A13</f>
        <v>0</v>
      </c>
      <c r="D12" s="50">
        <f>'财拨总表（引用）'!B13</f>
        <v>0</v>
      </c>
      <c r="E12" s="50">
        <f>'财拨总表（引用）'!C13</f>
        <v>0</v>
      </c>
      <c r="F12" s="50">
        <f>'财拨总表（引用）'!D13</f>
        <v>0</v>
      </c>
      <c r="G12" s="11"/>
    </row>
    <row r="13" spans="1:7" s="1" customFormat="1" ht="17.25" customHeight="1">
      <c r="A13" s="47"/>
      <c r="B13" s="18"/>
      <c r="C13" s="49">
        <f>'财拨总表（引用）'!A14</f>
        <v>0</v>
      </c>
      <c r="D13" s="50">
        <f>'财拨总表（引用）'!B14</f>
        <v>0</v>
      </c>
      <c r="E13" s="50">
        <f>'财拨总表（引用）'!C14</f>
        <v>0</v>
      </c>
      <c r="F13" s="50">
        <f>'财拨总表（引用）'!D14</f>
        <v>0</v>
      </c>
      <c r="G13" s="11"/>
    </row>
    <row r="14" spans="1:7" s="1" customFormat="1" ht="17.25" customHeight="1">
      <c r="A14" s="47"/>
      <c r="B14" s="18"/>
      <c r="C14" s="49">
        <f>'财拨总表（引用）'!A15</f>
        <v>0</v>
      </c>
      <c r="D14" s="50">
        <f>'财拨总表（引用）'!B15</f>
        <v>0</v>
      </c>
      <c r="E14" s="50">
        <f>'财拨总表（引用）'!C15</f>
        <v>0</v>
      </c>
      <c r="F14" s="50">
        <f>'财拨总表（引用）'!D15</f>
        <v>0</v>
      </c>
      <c r="G14" s="11"/>
    </row>
    <row r="15" spans="1:7" s="1" customFormat="1" ht="17.25" customHeight="1">
      <c r="A15" s="47"/>
      <c r="B15" s="18"/>
      <c r="C15" s="49">
        <f>'财拨总表（引用）'!A16</f>
        <v>0</v>
      </c>
      <c r="D15" s="50">
        <f>'财拨总表（引用）'!B16</f>
        <v>0</v>
      </c>
      <c r="E15" s="50">
        <f>'财拨总表（引用）'!C16</f>
        <v>0</v>
      </c>
      <c r="F15" s="50">
        <f>'财拨总表（引用）'!D16</f>
        <v>0</v>
      </c>
      <c r="G15" s="11"/>
    </row>
    <row r="16" spans="1:7" s="1" customFormat="1" ht="17.25" customHeight="1">
      <c r="A16" s="47"/>
      <c r="B16" s="18"/>
      <c r="C16" s="49">
        <f>'财拨总表（引用）'!A17</f>
        <v>0</v>
      </c>
      <c r="D16" s="50">
        <f>'财拨总表（引用）'!B17</f>
        <v>0</v>
      </c>
      <c r="E16" s="50">
        <f>'财拨总表（引用）'!C17</f>
        <v>0</v>
      </c>
      <c r="F16" s="50">
        <f>'财拨总表（引用）'!D17</f>
        <v>0</v>
      </c>
      <c r="G16" s="11"/>
    </row>
    <row r="17" spans="1:7" s="1" customFormat="1" ht="17.25" customHeight="1">
      <c r="A17" s="47"/>
      <c r="B17" s="18"/>
      <c r="C17" s="49">
        <f>'财拨总表（引用）'!A18</f>
        <v>0</v>
      </c>
      <c r="D17" s="50">
        <f>'财拨总表（引用）'!B18</f>
        <v>0</v>
      </c>
      <c r="E17" s="50">
        <f>'财拨总表（引用）'!C18</f>
        <v>0</v>
      </c>
      <c r="F17" s="50">
        <f>'财拨总表（引用）'!D18</f>
        <v>0</v>
      </c>
      <c r="G17" s="11"/>
    </row>
    <row r="18" spans="1:7" s="1" customFormat="1" ht="17.25" customHeight="1">
      <c r="A18" s="47"/>
      <c r="B18" s="18"/>
      <c r="C18" s="49">
        <f>'财拨总表（引用）'!A19</f>
        <v>0</v>
      </c>
      <c r="D18" s="50">
        <f>'财拨总表（引用）'!B19</f>
        <v>0</v>
      </c>
      <c r="E18" s="50">
        <f>'财拨总表（引用）'!C19</f>
        <v>0</v>
      </c>
      <c r="F18" s="50">
        <f>'财拨总表（引用）'!D19</f>
        <v>0</v>
      </c>
      <c r="G18" s="11"/>
    </row>
    <row r="19" spans="1:7" s="1" customFormat="1" ht="17.25" customHeight="1">
      <c r="A19" s="51"/>
      <c r="B19" s="18"/>
      <c r="C19" s="49">
        <f>'财拨总表（引用）'!A20</f>
        <v>0</v>
      </c>
      <c r="D19" s="50">
        <f>'财拨总表（引用）'!B20</f>
        <v>0</v>
      </c>
      <c r="E19" s="50">
        <f>'财拨总表（引用）'!C20</f>
        <v>0</v>
      </c>
      <c r="F19" s="50">
        <f>'财拨总表（引用）'!D20</f>
        <v>0</v>
      </c>
      <c r="G19" s="11"/>
    </row>
    <row r="20" spans="1:7" s="1" customFormat="1" ht="17.25" customHeight="1">
      <c r="A20" s="47"/>
      <c r="B20" s="18"/>
      <c r="C20" s="49">
        <f>'财拨总表（引用）'!A21</f>
        <v>0</v>
      </c>
      <c r="D20" s="50">
        <f>'财拨总表（引用）'!B21</f>
        <v>0</v>
      </c>
      <c r="E20" s="50">
        <f>'财拨总表（引用）'!C21</f>
        <v>0</v>
      </c>
      <c r="F20" s="50">
        <f>'财拨总表（引用）'!D21</f>
        <v>0</v>
      </c>
      <c r="G20" s="11"/>
    </row>
    <row r="21" spans="1:7" s="1" customFormat="1" ht="17.25" customHeight="1">
      <c r="A21" s="47"/>
      <c r="B21" s="18"/>
      <c r="C21" s="49">
        <f>'财拨总表（引用）'!A22</f>
        <v>0</v>
      </c>
      <c r="D21" s="50">
        <f>'财拨总表（引用）'!B22</f>
        <v>0</v>
      </c>
      <c r="E21" s="50">
        <f>'财拨总表（引用）'!C22</f>
        <v>0</v>
      </c>
      <c r="F21" s="50">
        <f>'财拨总表（引用）'!D22</f>
        <v>0</v>
      </c>
      <c r="G21" s="11"/>
    </row>
    <row r="22" spans="1:7" s="1" customFormat="1" ht="19.5" customHeight="1">
      <c r="A22" s="47"/>
      <c r="B22" s="18"/>
      <c r="C22" s="49">
        <f>'财拨总表（引用）'!A45</f>
        <v>0</v>
      </c>
      <c r="D22" s="50">
        <f>'财拨总表（引用）'!B45</f>
        <v>0</v>
      </c>
      <c r="E22" s="50">
        <f>'财拨总表（引用）'!C45</f>
        <v>0</v>
      </c>
      <c r="F22" s="50">
        <f>'财拨总表（引用）'!D45</f>
        <v>0</v>
      </c>
      <c r="G22" s="11"/>
    </row>
    <row r="23" spans="1:7" s="1" customFormat="1" ht="19.5" customHeight="1">
      <c r="A23" s="52"/>
      <c r="B23" s="18"/>
      <c r="C23" s="49">
        <f>'财拨总表（引用）'!A46</f>
        <v>0</v>
      </c>
      <c r="D23" s="50">
        <f>'财拨总表（引用）'!B46</f>
        <v>0</v>
      </c>
      <c r="E23" s="50">
        <f>'财拨总表（引用）'!C46</f>
        <v>0</v>
      </c>
      <c r="F23" s="50">
        <f>'财拨总表（引用）'!D46</f>
        <v>0</v>
      </c>
      <c r="G23" s="11"/>
    </row>
    <row r="24" spans="1:7" s="1" customFormat="1" ht="19.5" customHeight="1">
      <c r="A24" s="53"/>
      <c r="B24" s="54"/>
      <c r="C24" s="49">
        <f>'财拨总表（引用）'!A47</f>
        <v>0</v>
      </c>
      <c r="D24" s="50">
        <f>'财拨总表（引用）'!B47</f>
        <v>0</v>
      </c>
      <c r="E24" s="50">
        <f>'财拨总表（引用）'!C47</f>
        <v>0</v>
      </c>
      <c r="F24" s="50">
        <f>'财拨总表（引用）'!D47</f>
        <v>0</v>
      </c>
      <c r="G24" s="11"/>
    </row>
    <row r="25" spans="1:7" s="1" customFormat="1" ht="19.5" customHeight="1">
      <c r="A25" s="53"/>
      <c r="B25" s="54"/>
      <c r="C25" s="49">
        <f>'财拨总表（引用）'!A48</f>
        <v>0</v>
      </c>
      <c r="D25" s="50">
        <f>'财拨总表（引用）'!B48</f>
        <v>0</v>
      </c>
      <c r="E25" s="50">
        <f>'财拨总表（引用）'!C48</f>
        <v>0</v>
      </c>
      <c r="F25" s="50">
        <f>'财拨总表（引用）'!D48</f>
        <v>0</v>
      </c>
      <c r="G25" s="11"/>
    </row>
    <row r="26" spans="1:7" s="1" customFormat="1" ht="19.5" customHeight="1">
      <c r="A26" s="53"/>
      <c r="B26" s="54"/>
      <c r="C26" s="49">
        <f>'财拨总表（引用）'!A49</f>
        <v>0</v>
      </c>
      <c r="D26" s="50">
        <f>'财拨总表（引用）'!B49</f>
        <v>0</v>
      </c>
      <c r="E26" s="50">
        <f>'财拨总表（引用）'!C49</f>
        <v>0</v>
      </c>
      <c r="F26" s="50">
        <f>'财拨总表（引用）'!D49</f>
        <v>0</v>
      </c>
      <c r="G26" s="11"/>
    </row>
    <row r="27" spans="1:7" s="1" customFormat="1" ht="17.25" customHeight="1">
      <c r="A27" s="53" t="s">
        <v>95</v>
      </c>
      <c r="B27" s="54"/>
      <c r="C27" s="50" t="s">
        <v>96</v>
      </c>
      <c r="D27" s="50"/>
      <c r="E27" s="50"/>
      <c r="F27" s="18"/>
      <c r="G27" s="11"/>
    </row>
    <row r="28" spans="1:7" s="1" customFormat="1" ht="17.25" customHeight="1">
      <c r="A28" s="55" t="s">
        <v>97</v>
      </c>
      <c r="B28" s="54"/>
      <c r="C28" s="50"/>
      <c r="D28" s="50"/>
      <c r="E28" s="50"/>
      <c r="F28" s="18"/>
      <c r="G28" s="11"/>
    </row>
    <row r="29" spans="1:7" s="1" customFormat="1" ht="17.25" customHeight="1">
      <c r="A29" s="53" t="s">
        <v>98</v>
      </c>
      <c r="B29" s="10"/>
      <c r="C29" s="50"/>
      <c r="D29" s="50"/>
      <c r="E29" s="50"/>
      <c r="F29" s="18"/>
      <c r="G29" s="11"/>
    </row>
    <row r="30" spans="1:7" s="1" customFormat="1" ht="17.25" customHeight="1">
      <c r="A30" s="56"/>
      <c r="B30" s="18"/>
      <c r="C30" s="50"/>
      <c r="D30" s="50"/>
      <c r="E30" s="50"/>
      <c r="F30" s="18"/>
      <c r="G30" s="11"/>
    </row>
    <row r="31" spans="1:7" s="1" customFormat="1" ht="17.25" customHeight="1">
      <c r="A31" s="47"/>
      <c r="B31" s="18"/>
      <c r="C31" s="50"/>
      <c r="D31" s="50"/>
      <c r="E31" s="50"/>
      <c r="F31" s="18"/>
      <c r="G31" s="11"/>
    </row>
    <row r="32" spans="1:7" s="1" customFormat="1" ht="17.25" customHeight="1">
      <c r="A32" s="57" t="s">
        <v>31</v>
      </c>
      <c r="B32" s="6">
        <f>B6</f>
        <v>89.19</v>
      </c>
      <c r="C32" s="57" t="s">
        <v>32</v>
      </c>
      <c r="D32" s="6">
        <f>'财拨总表（引用）'!B7</f>
        <v>89.19</v>
      </c>
      <c r="E32" s="6">
        <f>'财拨总表（引用）'!C7</f>
        <v>89.19</v>
      </c>
      <c r="F32" s="6">
        <f>'财拨总表（引用）'!D7</f>
        <v>0</v>
      </c>
      <c r="G32" s="11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>
      <c r="AF58" s="9"/>
    </row>
    <row r="59" s="1" customFormat="1" ht="15">
      <c r="AD59" s="9"/>
    </row>
    <row r="60" spans="31:32" s="1" customFormat="1" ht="15">
      <c r="AE60" s="9"/>
      <c r="AF60" s="9"/>
    </row>
    <row r="61" spans="32:33" s="1" customFormat="1" ht="15">
      <c r="AF61" s="9"/>
      <c r="AG61" s="9"/>
    </row>
    <row r="62" s="1" customFormat="1" ht="15">
      <c r="AG62" s="58" t="s">
        <v>99</v>
      </c>
    </row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>
      <c r="Z99" s="9"/>
    </row>
    <row r="100" spans="23:26" s="1" customFormat="1" ht="15">
      <c r="W100" s="9"/>
      <c r="X100" s="9"/>
      <c r="Y100" s="9"/>
      <c r="Z100" s="58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11"/>
      <c r="G1" s="11"/>
    </row>
    <row r="2" spans="1:7" s="1" customFormat="1" ht="29.25" customHeight="1">
      <c r="A2" s="101" t="s">
        <v>100</v>
      </c>
      <c r="B2" s="101"/>
      <c r="C2" s="101"/>
      <c r="D2" s="101"/>
      <c r="E2" s="101"/>
      <c r="F2" s="12"/>
      <c r="G2" s="12"/>
    </row>
    <row r="3" spans="1:7" s="1" customFormat="1" ht="21" customHeight="1">
      <c r="A3" s="32" t="s">
        <v>9</v>
      </c>
      <c r="B3" s="33"/>
      <c r="C3" s="33"/>
      <c r="D3" s="33"/>
      <c r="E3" s="34" t="s">
        <v>10</v>
      </c>
      <c r="F3" s="11"/>
      <c r="G3" s="11"/>
    </row>
    <row r="4" spans="1:7" s="1" customFormat="1" ht="17.25" customHeight="1">
      <c r="A4" s="96" t="s">
        <v>77</v>
      </c>
      <c r="B4" s="96"/>
      <c r="C4" s="96" t="s">
        <v>14</v>
      </c>
      <c r="D4" s="96"/>
      <c r="E4" s="96"/>
      <c r="F4" s="11"/>
      <c r="G4" s="11"/>
    </row>
    <row r="5" spans="1:7" s="1" customFormat="1" ht="21" customHeight="1">
      <c r="A5" s="35" t="s">
        <v>83</v>
      </c>
      <c r="B5" s="35" t="s">
        <v>84</v>
      </c>
      <c r="C5" s="35" t="s">
        <v>36</v>
      </c>
      <c r="D5" s="35" t="s">
        <v>78</v>
      </c>
      <c r="E5" s="35" t="s">
        <v>79</v>
      </c>
      <c r="F5" s="11"/>
      <c r="G5" s="11"/>
    </row>
    <row r="6" spans="1:7" s="1" customFormat="1" ht="21" customHeight="1">
      <c r="A6" s="36" t="s">
        <v>50</v>
      </c>
      <c r="B6" s="36" t="s">
        <v>50</v>
      </c>
      <c r="C6" s="37">
        <v>1</v>
      </c>
      <c r="D6" s="37">
        <f>C6+1</f>
        <v>2</v>
      </c>
      <c r="E6" s="37">
        <f>D6+1</f>
        <v>3</v>
      </c>
      <c r="F6" s="11"/>
      <c r="G6" s="11"/>
    </row>
    <row r="7" spans="1:7" s="1" customFormat="1" ht="18.75" customHeight="1">
      <c r="A7" s="38" t="s">
        <v>51</v>
      </c>
      <c r="B7" s="38" t="s">
        <v>36</v>
      </c>
      <c r="C7" s="28">
        <v>89.19</v>
      </c>
      <c r="D7" s="28">
        <v>64.19</v>
      </c>
      <c r="E7" s="29">
        <v>25</v>
      </c>
      <c r="F7" s="11"/>
      <c r="G7" s="11"/>
    </row>
    <row r="8" spans="1:5" s="1" customFormat="1" ht="18.75" customHeight="1">
      <c r="A8" s="38" t="s">
        <v>52</v>
      </c>
      <c r="B8" s="38" t="s">
        <v>53</v>
      </c>
      <c r="C8" s="28">
        <v>75.22</v>
      </c>
      <c r="D8" s="28">
        <v>50.22</v>
      </c>
      <c r="E8" s="29">
        <v>25</v>
      </c>
    </row>
    <row r="9" spans="1:5" s="1" customFormat="1" ht="18.75" customHeight="1">
      <c r="A9" s="38" t="s">
        <v>54</v>
      </c>
      <c r="B9" s="38" t="s">
        <v>55</v>
      </c>
      <c r="C9" s="28">
        <v>75.22</v>
      </c>
      <c r="D9" s="28">
        <v>50.22</v>
      </c>
      <c r="E9" s="29">
        <v>25</v>
      </c>
    </row>
    <row r="10" spans="1:5" s="1" customFormat="1" ht="18.75" customHeight="1">
      <c r="A10" s="38" t="s">
        <v>56</v>
      </c>
      <c r="B10" s="38" t="s">
        <v>57</v>
      </c>
      <c r="C10" s="28">
        <v>75.22</v>
      </c>
      <c r="D10" s="28">
        <v>50.22</v>
      </c>
      <c r="E10" s="29">
        <v>25</v>
      </c>
    </row>
    <row r="11" spans="1:5" s="1" customFormat="1" ht="18.75" customHeight="1">
      <c r="A11" s="38" t="s">
        <v>58</v>
      </c>
      <c r="B11" s="38" t="s">
        <v>59</v>
      </c>
      <c r="C11" s="28">
        <v>7.16</v>
      </c>
      <c r="D11" s="28">
        <v>7.16</v>
      </c>
      <c r="E11" s="29"/>
    </row>
    <row r="12" spans="1:5" s="1" customFormat="1" ht="18.75" customHeight="1">
      <c r="A12" s="38" t="s">
        <v>60</v>
      </c>
      <c r="B12" s="38" t="s">
        <v>61</v>
      </c>
      <c r="C12" s="28">
        <v>7.16</v>
      </c>
      <c r="D12" s="28">
        <v>7.16</v>
      </c>
      <c r="E12" s="29"/>
    </row>
    <row r="13" spans="1:5" s="1" customFormat="1" ht="18.75" customHeight="1">
      <c r="A13" s="38" t="s">
        <v>62</v>
      </c>
      <c r="B13" s="38" t="s">
        <v>63</v>
      </c>
      <c r="C13" s="28">
        <v>7.16</v>
      </c>
      <c r="D13" s="28">
        <v>7.16</v>
      </c>
      <c r="E13" s="29"/>
    </row>
    <row r="14" spans="1:5" s="1" customFormat="1" ht="18.75" customHeight="1">
      <c r="A14" s="38" t="s">
        <v>64</v>
      </c>
      <c r="B14" s="38" t="s">
        <v>65</v>
      </c>
      <c r="C14" s="28">
        <v>1.7</v>
      </c>
      <c r="D14" s="28">
        <v>1.7</v>
      </c>
      <c r="E14" s="29"/>
    </row>
    <row r="15" spans="1:5" s="1" customFormat="1" ht="18.75" customHeight="1">
      <c r="A15" s="38" t="s">
        <v>66</v>
      </c>
      <c r="B15" s="38" t="s">
        <v>67</v>
      </c>
      <c r="C15" s="28">
        <v>1.7</v>
      </c>
      <c r="D15" s="28">
        <v>1.7</v>
      </c>
      <c r="E15" s="29"/>
    </row>
    <row r="16" spans="1:5" s="1" customFormat="1" ht="18.75" customHeight="1">
      <c r="A16" s="38" t="s">
        <v>68</v>
      </c>
      <c r="B16" s="38" t="s">
        <v>69</v>
      </c>
      <c r="C16" s="28">
        <v>1.7</v>
      </c>
      <c r="D16" s="28">
        <v>1.7</v>
      </c>
      <c r="E16" s="29"/>
    </row>
    <row r="17" spans="1:5" s="1" customFormat="1" ht="18.75" customHeight="1">
      <c r="A17" s="38" t="s">
        <v>70</v>
      </c>
      <c r="B17" s="38" t="s">
        <v>71</v>
      </c>
      <c r="C17" s="28">
        <v>5.11</v>
      </c>
      <c r="D17" s="28">
        <v>5.11</v>
      </c>
      <c r="E17" s="29"/>
    </row>
    <row r="18" spans="1:5" s="1" customFormat="1" ht="18.75" customHeight="1">
      <c r="A18" s="38" t="s">
        <v>72</v>
      </c>
      <c r="B18" s="38" t="s">
        <v>73</v>
      </c>
      <c r="C18" s="28">
        <v>5.11</v>
      </c>
      <c r="D18" s="28">
        <v>5.11</v>
      </c>
      <c r="E18" s="29"/>
    </row>
    <row r="19" spans="1:5" s="1" customFormat="1" ht="18.75" customHeight="1">
      <c r="A19" s="38" t="s">
        <v>74</v>
      </c>
      <c r="B19" s="38" t="s">
        <v>75</v>
      </c>
      <c r="C19" s="28">
        <v>5.11</v>
      </c>
      <c r="D19" s="28">
        <v>5.11</v>
      </c>
      <c r="E19" s="29"/>
    </row>
    <row r="20" spans="1:7" s="1" customFormat="1" ht="21" customHeight="1">
      <c r="A20" s="11"/>
      <c r="B20" s="11"/>
      <c r="C20" s="11"/>
      <c r="D20" s="11"/>
      <c r="E20" s="11"/>
      <c r="F20" s="11"/>
      <c r="G20" s="11"/>
    </row>
    <row r="21" spans="1:7" s="1" customFormat="1" ht="21" customHeight="1">
      <c r="A21" s="11"/>
      <c r="B21" s="11"/>
      <c r="C21" s="11"/>
      <c r="D21" s="11"/>
      <c r="E21" s="11"/>
      <c r="F21" s="11"/>
      <c r="G21" s="11"/>
    </row>
    <row r="22" spans="1:7" s="1" customFormat="1" ht="21" customHeight="1">
      <c r="A22" s="11"/>
      <c r="B22" s="11"/>
      <c r="C22" s="11"/>
      <c r="D22" s="11"/>
      <c r="E22" s="11"/>
      <c r="F22" s="11"/>
      <c r="G22" s="11"/>
    </row>
    <row r="23" spans="1:7" s="1" customFormat="1" ht="21" customHeight="1">
      <c r="A23" s="11"/>
      <c r="B23" s="11"/>
      <c r="C23" s="11"/>
      <c r="D23" s="11"/>
      <c r="E23" s="11"/>
      <c r="F23" s="11"/>
      <c r="G23" s="11"/>
    </row>
    <row r="24" spans="1:7" s="1" customFormat="1" ht="21" customHeight="1">
      <c r="A24" s="11"/>
      <c r="B24" s="11"/>
      <c r="C24" s="11"/>
      <c r="D24" s="11"/>
      <c r="E24" s="11"/>
      <c r="F24" s="11"/>
      <c r="G24" s="11"/>
    </row>
    <row r="25" spans="1:7" s="1" customFormat="1" ht="21" customHeight="1">
      <c r="A25" s="11"/>
      <c r="B25" s="11"/>
      <c r="C25" s="11"/>
      <c r="D25" s="11"/>
      <c r="E25" s="11"/>
      <c r="F25" s="11"/>
      <c r="G25" s="11"/>
    </row>
    <row r="26" spans="1:7" s="1" customFormat="1" ht="21" customHeight="1">
      <c r="A26" s="11"/>
      <c r="B26" s="11"/>
      <c r="C26" s="11"/>
      <c r="D26" s="11"/>
      <c r="E26" s="11"/>
      <c r="F26" s="11"/>
      <c r="G26" s="11"/>
    </row>
    <row r="27" spans="1:7" s="1" customFormat="1" ht="21" customHeight="1">
      <c r="A27" s="11"/>
      <c r="B27" s="11"/>
      <c r="C27" s="11"/>
      <c r="D27" s="11"/>
      <c r="E27" s="11"/>
      <c r="F27" s="11"/>
      <c r="G27" s="11"/>
    </row>
    <row r="28" spans="1:7" s="1" customFormat="1" ht="21" customHeight="1">
      <c r="A28" s="11"/>
      <c r="B28" s="11"/>
      <c r="C28" s="11"/>
      <c r="D28" s="11"/>
      <c r="E28" s="11"/>
      <c r="F28" s="11"/>
      <c r="G28" s="11"/>
    </row>
    <row r="29" s="1" customFormat="1" ht="21" customHeight="1"/>
    <row r="30" spans="1:7" s="1" customFormat="1" ht="21" customHeight="1">
      <c r="A30" s="11"/>
      <c r="B30" s="11"/>
      <c r="C30" s="11"/>
      <c r="D30" s="11"/>
      <c r="E30" s="11"/>
      <c r="F30" s="11"/>
      <c r="G30" s="11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105" t="s">
        <v>101</v>
      </c>
      <c r="B2" s="105"/>
      <c r="C2" s="105"/>
      <c r="D2" s="105"/>
      <c r="E2" s="105"/>
      <c r="F2" s="12"/>
      <c r="G2" s="12"/>
    </row>
    <row r="3" spans="1:7" s="1" customFormat="1" ht="21" customHeight="1">
      <c r="A3" s="13" t="s">
        <v>9</v>
      </c>
      <c r="B3" s="14"/>
      <c r="C3" s="14"/>
      <c r="D3" s="14"/>
      <c r="E3" s="15" t="s">
        <v>10</v>
      </c>
      <c r="F3" s="11"/>
      <c r="G3" s="11"/>
    </row>
    <row r="4" spans="1:7" s="1" customFormat="1" ht="17.25" customHeight="1">
      <c r="A4" s="94" t="s">
        <v>102</v>
      </c>
      <c r="B4" s="94"/>
      <c r="C4" s="94" t="s">
        <v>78</v>
      </c>
      <c r="D4" s="94"/>
      <c r="E4" s="94"/>
      <c r="F4" s="11"/>
      <c r="G4" s="11"/>
    </row>
    <row r="5" spans="1:7" s="1" customFormat="1" ht="21" customHeight="1">
      <c r="A5" s="3" t="s">
        <v>83</v>
      </c>
      <c r="B5" s="2" t="s">
        <v>84</v>
      </c>
      <c r="C5" s="16" t="s">
        <v>36</v>
      </c>
      <c r="D5" s="16" t="s">
        <v>103</v>
      </c>
      <c r="E5" s="16" t="s">
        <v>104</v>
      </c>
      <c r="F5" s="11"/>
      <c r="G5" s="11"/>
    </row>
    <row r="6" spans="1:7" s="1" customFormat="1" ht="21" customHeight="1">
      <c r="A6" s="4" t="s">
        <v>50</v>
      </c>
      <c r="B6" s="4" t="s">
        <v>50</v>
      </c>
      <c r="C6" s="17">
        <v>1</v>
      </c>
      <c r="D6" s="17">
        <f>C6+1</f>
        <v>2</v>
      </c>
      <c r="E6" s="17">
        <f>D6+1</f>
        <v>3</v>
      </c>
      <c r="F6" s="11"/>
      <c r="G6" s="11"/>
    </row>
    <row r="7" spans="1:8" s="1" customFormat="1" ht="18.75" customHeight="1">
      <c r="A7" s="5" t="s">
        <v>51</v>
      </c>
      <c r="B7" s="5" t="s">
        <v>36</v>
      </c>
      <c r="C7" s="28">
        <v>64.19</v>
      </c>
      <c r="D7" s="28">
        <v>59.39</v>
      </c>
      <c r="E7" s="29">
        <v>4.8</v>
      </c>
      <c r="F7" s="30"/>
      <c r="G7" s="30"/>
      <c r="H7" s="9"/>
    </row>
    <row r="8" spans="1:5" s="1" customFormat="1" ht="18.75" customHeight="1">
      <c r="A8" s="5"/>
      <c r="B8" s="5" t="s">
        <v>105</v>
      </c>
      <c r="C8" s="28">
        <v>59.39</v>
      </c>
      <c r="D8" s="28">
        <v>59.39</v>
      </c>
      <c r="E8" s="29"/>
    </row>
    <row r="9" spans="1:5" s="1" customFormat="1" ht="18.75" customHeight="1">
      <c r="A9" s="5" t="s">
        <v>106</v>
      </c>
      <c r="B9" s="5" t="s">
        <v>107</v>
      </c>
      <c r="C9" s="28">
        <v>25.9</v>
      </c>
      <c r="D9" s="28">
        <v>25.9</v>
      </c>
      <c r="E9" s="29"/>
    </row>
    <row r="10" spans="1:5" s="1" customFormat="1" ht="18.75" customHeight="1">
      <c r="A10" s="5" t="s">
        <v>108</v>
      </c>
      <c r="B10" s="5" t="s">
        <v>109</v>
      </c>
      <c r="C10" s="28">
        <v>16.72</v>
      </c>
      <c r="D10" s="28">
        <v>16.72</v>
      </c>
      <c r="E10" s="29"/>
    </row>
    <row r="11" spans="1:5" s="1" customFormat="1" ht="18.75" customHeight="1">
      <c r="A11" s="5" t="s">
        <v>110</v>
      </c>
      <c r="B11" s="5" t="s">
        <v>111</v>
      </c>
      <c r="C11" s="28">
        <v>0.64</v>
      </c>
      <c r="D11" s="28">
        <v>0.64</v>
      </c>
      <c r="E11" s="29"/>
    </row>
    <row r="12" spans="1:5" s="1" customFormat="1" ht="18.75" customHeight="1">
      <c r="A12" s="5" t="s">
        <v>112</v>
      </c>
      <c r="B12" s="5" t="s">
        <v>113</v>
      </c>
      <c r="C12" s="28">
        <v>2.16</v>
      </c>
      <c r="D12" s="28">
        <v>2.16</v>
      </c>
      <c r="E12" s="29"/>
    </row>
    <row r="13" spans="1:5" s="1" customFormat="1" ht="18.75" customHeight="1">
      <c r="A13" s="5" t="s">
        <v>114</v>
      </c>
      <c r="B13" s="5" t="s">
        <v>115</v>
      </c>
      <c r="C13" s="28">
        <v>7.16</v>
      </c>
      <c r="D13" s="28">
        <v>7.16</v>
      </c>
      <c r="E13" s="29"/>
    </row>
    <row r="14" spans="1:5" s="1" customFormat="1" ht="18.75" customHeight="1">
      <c r="A14" s="5" t="s">
        <v>116</v>
      </c>
      <c r="B14" s="5" t="s">
        <v>117</v>
      </c>
      <c r="C14" s="28">
        <v>1.7</v>
      </c>
      <c r="D14" s="28">
        <v>1.7</v>
      </c>
      <c r="E14" s="29"/>
    </row>
    <row r="15" spans="1:5" s="1" customFormat="1" ht="18.75" customHeight="1">
      <c r="A15" s="5" t="s">
        <v>118</v>
      </c>
      <c r="B15" s="5" t="s">
        <v>119</v>
      </c>
      <c r="C15" s="28">
        <v>5.11</v>
      </c>
      <c r="D15" s="28">
        <v>5.11</v>
      </c>
      <c r="E15" s="29"/>
    </row>
    <row r="16" spans="1:5" s="1" customFormat="1" ht="18.75" customHeight="1">
      <c r="A16" s="5"/>
      <c r="B16" s="5" t="s">
        <v>120</v>
      </c>
      <c r="C16" s="28">
        <v>4.8</v>
      </c>
      <c r="D16" s="28"/>
      <c r="E16" s="29">
        <v>4.8</v>
      </c>
    </row>
    <row r="17" spans="1:5" s="1" customFormat="1" ht="18.75" customHeight="1">
      <c r="A17" s="5" t="s">
        <v>121</v>
      </c>
      <c r="B17" s="5" t="s">
        <v>122</v>
      </c>
      <c r="C17" s="28">
        <v>0.58</v>
      </c>
      <c r="D17" s="28"/>
      <c r="E17" s="29">
        <v>0.58</v>
      </c>
    </row>
    <row r="18" spans="1:5" s="1" customFormat="1" ht="18.75" customHeight="1">
      <c r="A18" s="5" t="s">
        <v>123</v>
      </c>
      <c r="B18" s="5" t="s">
        <v>124</v>
      </c>
      <c r="C18" s="28">
        <v>0.3</v>
      </c>
      <c r="D18" s="28"/>
      <c r="E18" s="29">
        <v>0.3</v>
      </c>
    </row>
    <row r="19" spans="1:5" s="1" customFormat="1" ht="18.75" customHeight="1">
      <c r="A19" s="5" t="s">
        <v>125</v>
      </c>
      <c r="B19" s="5" t="s">
        <v>126</v>
      </c>
      <c r="C19" s="28">
        <v>0.22</v>
      </c>
      <c r="D19" s="28"/>
      <c r="E19" s="29">
        <v>0.22</v>
      </c>
    </row>
    <row r="20" spans="1:5" s="1" customFormat="1" ht="18.75" customHeight="1">
      <c r="A20" s="5" t="s">
        <v>127</v>
      </c>
      <c r="B20" s="5" t="s">
        <v>128</v>
      </c>
      <c r="C20" s="28">
        <v>0.3</v>
      </c>
      <c r="D20" s="28"/>
      <c r="E20" s="29">
        <v>0.3</v>
      </c>
    </row>
    <row r="21" spans="1:5" s="1" customFormat="1" ht="18.75" customHeight="1">
      <c r="A21" s="5" t="s">
        <v>129</v>
      </c>
      <c r="B21" s="5" t="s">
        <v>130</v>
      </c>
      <c r="C21" s="28">
        <v>0.6</v>
      </c>
      <c r="D21" s="28"/>
      <c r="E21" s="29">
        <v>0.6</v>
      </c>
    </row>
    <row r="22" spans="1:5" s="1" customFormat="1" ht="18.75" customHeight="1">
      <c r="A22" s="5" t="s">
        <v>131</v>
      </c>
      <c r="B22" s="5" t="s">
        <v>132</v>
      </c>
      <c r="C22" s="28">
        <v>0.2</v>
      </c>
      <c r="D22" s="28"/>
      <c r="E22" s="29">
        <v>0.2</v>
      </c>
    </row>
    <row r="23" spans="1:5" s="1" customFormat="1" ht="18.75" customHeight="1">
      <c r="A23" s="5">
        <v>30213</v>
      </c>
      <c r="B23" s="5" t="s">
        <v>133</v>
      </c>
      <c r="C23" s="28">
        <v>0.1</v>
      </c>
      <c r="D23" s="28"/>
      <c r="E23" s="29">
        <v>0.1</v>
      </c>
    </row>
    <row r="24" spans="1:5" s="1" customFormat="1" ht="18.75" customHeight="1">
      <c r="A24" s="5" t="s">
        <v>134</v>
      </c>
      <c r="B24" s="5" t="s">
        <v>135</v>
      </c>
      <c r="C24" s="28">
        <v>1.94</v>
      </c>
      <c r="D24" s="28"/>
      <c r="E24" s="29">
        <v>1.94</v>
      </c>
    </row>
    <row r="25" spans="1:5" s="1" customFormat="1" ht="18.75" customHeight="1">
      <c r="A25" s="5" t="s">
        <v>136</v>
      </c>
      <c r="B25" s="5" t="s">
        <v>137</v>
      </c>
      <c r="C25" s="28">
        <v>0.56</v>
      </c>
      <c r="D25" s="28"/>
      <c r="E25" s="29">
        <v>0.56</v>
      </c>
    </row>
    <row r="26" spans="1:8" s="1" customFormat="1" ht="21" customHeight="1">
      <c r="A26" s="11"/>
      <c r="B26" s="11"/>
      <c r="C26" s="11"/>
      <c r="D26" s="11"/>
      <c r="E26" s="11"/>
      <c r="F26" s="11"/>
      <c r="G26" s="11"/>
      <c r="H26" s="9"/>
    </row>
    <row r="27" spans="1:7" s="1" customFormat="1" ht="21" customHeight="1">
      <c r="A27" s="11"/>
      <c r="B27" s="11"/>
      <c r="C27" s="11"/>
      <c r="D27" s="11"/>
      <c r="E27" s="11"/>
      <c r="F27" s="11"/>
      <c r="G27" s="11"/>
    </row>
    <row r="28" spans="1:6" s="1" customFormat="1" ht="21" customHeight="1">
      <c r="A28" s="11"/>
      <c r="B28" s="11"/>
      <c r="C28" s="11"/>
      <c r="D28" s="11"/>
      <c r="E28" s="11"/>
      <c r="F28" s="11"/>
    </row>
    <row r="29" spans="1:7" s="1" customFormat="1" ht="21" customHeight="1">
      <c r="A29" s="11"/>
      <c r="B29" s="11"/>
      <c r="C29" s="11"/>
      <c r="D29" s="11"/>
      <c r="E29" s="11"/>
      <c r="F29" s="11"/>
      <c r="G29" s="11"/>
    </row>
    <row r="30" spans="1:7" s="1" customFormat="1" ht="21" customHeight="1">
      <c r="A30" s="11"/>
      <c r="B30" s="11"/>
      <c r="C30" s="11"/>
      <c r="D30" s="11"/>
      <c r="E30" s="11"/>
      <c r="F30" s="11"/>
      <c r="G30" s="11"/>
    </row>
    <row r="31" spans="1:7" s="1" customFormat="1" ht="21" customHeight="1">
      <c r="A31" s="11"/>
      <c r="B31" s="11"/>
      <c r="C31" s="11"/>
      <c r="D31" s="11"/>
      <c r="E31" s="11"/>
      <c r="F31" s="11"/>
      <c r="G31" s="11"/>
    </row>
    <row r="32" spans="1:7" s="1" customFormat="1" ht="21" customHeight="1">
      <c r="A32" s="11"/>
      <c r="B32" s="11"/>
      <c r="C32" s="11"/>
      <c r="D32" s="11"/>
      <c r="E32" s="11"/>
      <c r="F32" s="11"/>
      <c r="G32" s="11"/>
    </row>
    <row r="33" spans="1:7" s="1" customFormat="1" ht="21" customHeight="1">
      <c r="A33" s="11"/>
      <c r="B33" s="11"/>
      <c r="C33" s="11"/>
      <c r="D33" s="11"/>
      <c r="E33" s="11"/>
      <c r="F33" s="11"/>
      <c r="G33" s="11"/>
    </row>
    <row r="34" spans="1:7" s="1" customFormat="1" ht="21" customHeight="1">
      <c r="A34" s="11"/>
      <c r="B34" s="11"/>
      <c r="C34" s="11"/>
      <c r="D34" s="11"/>
      <c r="E34" s="11"/>
      <c r="F34" s="11"/>
      <c r="G34" s="11"/>
    </row>
    <row r="35" s="1" customFormat="1" ht="21" customHeight="1"/>
    <row r="36" spans="1:7" s="1" customFormat="1" ht="21" customHeight="1">
      <c r="A36" s="11"/>
      <c r="B36" s="11"/>
      <c r="C36" s="11"/>
      <c r="D36" s="11"/>
      <c r="E36" s="11"/>
      <c r="F36" s="11"/>
      <c r="G36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B20" sqref="B2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0"/>
    </row>
    <row r="2" spans="1:7" s="1" customFormat="1" ht="30" customHeight="1">
      <c r="A2" s="105" t="s">
        <v>138</v>
      </c>
      <c r="B2" s="105"/>
      <c r="C2" s="105"/>
      <c r="D2" s="105"/>
      <c r="E2" s="105"/>
      <c r="F2" s="105"/>
      <c r="G2" s="105"/>
    </row>
    <row r="3" spans="1:7" s="1" customFormat="1" ht="18" customHeight="1">
      <c r="A3" s="21" t="s">
        <v>9</v>
      </c>
      <c r="B3" s="21"/>
      <c r="C3" s="21"/>
      <c r="D3" s="22"/>
      <c r="E3" s="22"/>
      <c r="F3" s="22"/>
      <c r="G3" s="15" t="s">
        <v>10</v>
      </c>
    </row>
    <row r="4" spans="1:7" s="1" customFormat="1" ht="31.5" customHeight="1">
      <c r="A4" s="4" t="s">
        <v>139</v>
      </c>
      <c r="B4" s="4" t="s">
        <v>140</v>
      </c>
      <c r="C4" s="4" t="s">
        <v>36</v>
      </c>
      <c r="D4" s="23" t="s">
        <v>141</v>
      </c>
      <c r="E4" s="4" t="s">
        <v>142</v>
      </c>
      <c r="F4" s="24" t="s">
        <v>143</v>
      </c>
      <c r="G4" s="4" t="s">
        <v>144</v>
      </c>
    </row>
    <row r="5" spans="1:7" s="1" customFormat="1" ht="21.75" customHeight="1">
      <c r="A5" s="25" t="s">
        <v>50</v>
      </c>
      <c r="B5" s="25" t="s">
        <v>50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s="1" customFormat="1" ht="22.5" customHeight="1">
      <c r="A6" s="5" t="s">
        <v>51</v>
      </c>
      <c r="B6" s="5" t="s">
        <v>51</v>
      </c>
      <c r="C6" s="28">
        <v>8.44</v>
      </c>
      <c r="D6" s="28"/>
      <c r="E6" s="28">
        <v>8.44</v>
      </c>
      <c r="F6" s="18" t="s">
        <v>145</v>
      </c>
      <c r="G6" s="18"/>
    </row>
    <row r="7" spans="1:7" s="1" customFormat="1" ht="22.5" customHeight="1">
      <c r="A7" s="5" t="s">
        <v>146</v>
      </c>
      <c r="B7" s="5" t="s">
        <v>147</v>
      </c>
      <c r="C7" s="28">
        <v>8.44</v>
      </c>
      <c r="D7" s="28"/>
      <c r="E7" s="28">
        <v>8.44</v>
      </c>
      <c r="F7" s="18" t="s">
        <v>145</v>
      </c>
      <c r="G7" s="18"/>
    </row>
    <row r="8" spans="1:7" s="1" customFormat="1" ht="15">
      <c r="A8" s="9"/>
      <c r="B8" s="9"/>
      <c r="C8" s="9"/>
      <c r="D8" s="9"/>
      <c r="E8" s="9"/>
      <c r="F8" s="9"/>
      <c r="G8" s="9"/>
    </row>
    <row r="9" spans="1:8" s="1" customFormat="1" ht="15">
      <c r="A9" s="9"/>
      <c r="B9" s="9"/>
      <c r="C9" s="9"/>
      <c r="D9" s="9"/>
      <c r="E9" s="9"/>
      <c r="F9" s="9"/>
      <c r="G9" s="9"/>
      <c r="H9" s="9"/>
    </row>
    <row r="10" spans="1:7" s="1" customFormat="1" ht="15">
      <c r="A10" s="9"/>
      <c r="B10" s="9"/>
      <c r="C10" s="9"/>
      <c r="D10" s="9"/>
      <c r="E10" s="9"/>
      <c r="F10" s="9"/>
      <c r="G10" s="9"/>
    </row>
    <row r="11" spans="1:7" s="1" customFormat="1" ht="15">
      <c r="A11" s="9"/>
      <c r="B11" s="9"/>
      <c r="C11" s="9"/>
      <c r="D11" s="9"/>
      <c r="E11" s="9"/>
      <c r="F11" s="9"/>
      <c r="G11" s="9"/>
    </row>
    <row r="12" spans="1:7" s="1" customFormat="1" ht="15">
      <c r="A12" s="9"/>
      <c r="B12" s="9"/>
      <c r="C12" s="9"/>
      <c r="D12" s="9"/>
      <c r="E12" s="9"/>
      <c r="F12" s="9"/>
      <c r="G12" s="9"/>
    </row>
    <row r="13" spans="1:7" s="1" customFormat="1" ht="15">
      <c r="A13" s="9"/>
      <c r="B13" s="9"/>
      <c r="C13" s="9"/>
      <c r="D13" s="9"/>
      <c r="E13" s="9"/>
      <c r="F13" s="9"/>
      <c r="G13" s="9"/>
    </row>
    <row r="14" spans="1:7" s="1" customFormat="1" ht="15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  <row r="16" spans="5:7" s="1" customFormat="1" ht="15">
      <c r="E16" s="9"/>
      <c r="F16" s="9"/>
      <c r="G16" s="9"/>
    </row>
    <row r="17" spans="4:6" s="1" customFormat="1" ht="15">
      <c r="D17" s="9"/>
      <c r="E17" s="9"/>
      <c r="F17" s="9"/>
    </row>
    <row r="18" spans="2:6" s="1" customFormat="1" ht="15">
      <c r="B18" s="9"/>
      <c r="C18" s="9"/>
      <c r="D18" s="9"/>
      <c r="F18" s="9"/>
    </row>
    <row r="19" spans="3:7" s="1" customFormat="1" ht="15">
      <c r="C19" s="9"/>
      <c r="E19" s="9"/>
      <c r="G19" s="9"/>
    </row>
    <row r="20" spans="3:7" s="1" customFormat="1" ht="15">
      <c r="C20" s="9"/>
      <c r="G20" s="9"/>
    </row>
    <row r="21" spans="5:7" s="1" customFormat="1" ht="15">
      <c r="E21" s="9"/>
      <c r="G21" s="9"/>
    </row>
    <row r="22" s="1" customFormat="1" ht="15"/>
    <row r="23" s="1" customFormat="1" ht="15"/>
    <row r="24" s="1" customFormat="1" ht="15"/>
    <row r="25" s="1" customFormat="1" ht="15">
      <c r="D25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H28" sqref="H2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105" t="s">
        <v>148</v>
      </c>
      <c r="B2" s="105"/>
      <c r="C2" s="105"/>
      <c r="D2" s="105"/>
      <c r="E2" s="105"/>
      <c r="F2" s="12"/>
      <c r="G2" s="12"/>
    </row>
    <row r="3" spans="1:7" s="1" customFormat="1" ht="21" customHeight="1">
      <c r="A3" s="13" t="s">
        <v>9</v>
      </c>
      <c r="B3" s="14"/>
      <c r="C3" s="14"/>
      <c r="D3" s="14"/>
      <c r="E3" s="15" t="s">
        <v>10</v>
      </c>
      <c r="F3" s="11"/>
      <c r="G3" s="11"/>
    </row>
    <row r="4" spans="1:7" s="1" customFormat="1" ht="17.25" customHeight="1">
      <c r="A4" s="94" t="s">
        <v>77</v>
      </c>
      <c r="B4" s="94"/>
      <c r="C4" s="94" t="s">
        <v>14</v>
      </c>
      <c r="D4" s="94"/>
      <c r="E4" s="94"/>
      <c r="F4" s="11"/>
      <c r="G4" s="11"/>
    </row>
    <row r="5" spans="1:7" s="1" customFormat="1" ht="21" customHeight="1">
      <c r="A5" s="3" t="s">
        <v>83</v>
      </c>
      <c r="B5" s="2" t="s">
        <v>84</v>
      </c>
      <c r="C5" s="16" t="s">
        <v>36</v>
      </c>
      <c r="D5" s="16" t="s">
        <v>78</v>
      </c>
      <c r="E5" s="16" t="s">
        <v>79</v>
      </c>
      <c r="F5" s="11"/>
      <c r="G5" s="11"/>
    </row>
    <row r="6" spans="1:8" s="1" customFormat="1" ht="21" customHeight="1">
      <c r="A6" s="4" t="s">
        <v>50</v>
      </c>
      <c r="B6" s="4" t="s">
        <v>50</v>
      </c>
      <c r="C6" s="17">
        <v>1</v>
      </c>
      <c r="D6" s="17">
        <f>C6+1</f>
        <v>2</v>
      </c>
      <c r="E6" s="17">
        <f>D6+1</f>
        <v>3</v>
      </c>
      <c r="F6" s="11"/>
      <c r="G6" s="11"/>
      <c r="H6" s="9"/>
    </row>
    <row r="7" spans="1:7" s="1" customFormat="1" ht="18.75" customHeight="1">
      <c r="A7" s="5"/>
      <c r="B7" s="5"/>
      <c r="C7" s="18"/>
      <c r="D7" s="19"/>
      <c r="E7" s="18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2021-03-09T02:54:44Z</dcterms:created>
  <dcterms:modified xsi:type="dcterms:W3CDTF">2021-05-18T07:36:53Z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