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6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支出总表（引用）" sheetId="9" r:id="rId9"/>
    <sheet name="财拨总表（引用）" sheetId="10" r:id="rId10"/>
  </sheets>
  <definedNames>
    <definedName name="_xlnm.Print_Area" localSheetId="1">'部门收入总表'!$A$1:$O$37</definedName>
    <definedName name="_xlnm.Print_Area" localSheetId="2">'部门支出总表'!$A$1:$H$36</definedName>
    <definedName name="_xlnm.Print_Area" localSheetId="3">'财拨收支总表'!$A$1:$F$54</definedName>
    <definedName name="_xlnm.Print_Area" localSheetId="9">'财拨总表（引用）'!$A$1:$D$25</definedName>
    <definedName name="_xlnm.Print_Area" localSheetId="6">'三公表'!$A$1:$G$25</definedName>
    <definedName name="_xlnm.Print_Area" localSheetId="0">'收支预算总表'!$A$1:$D$54</definedName>
    <definedName name="_xlnm.Print_Area" localSheetId="5">'一般公共预算基本支出表'!$A$1:$E$65</definedName>
    <definedName name="_xlnm.Print_Area" localSheetId="4">'一般公共预算支出表'!$A$1:$E$40</definedName>
    <definedName name="_xlnm.Print_Area" localSheetId="7">'政府性基金'!$A$1:$E$18</definedName>
    <definedName name="_xlnm.Print_Area" localSheetId="8">'支出总表（引用）'!$A$1:$C$16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9">'财拨总表（引用）'!$A:$D,'财拨总表（引用）'!$1:$6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  <definedName name="_xlnm.Print_Titles" localSheetId="8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<sst xmlns="http://schemas.openxmlformats.org/spreadsheetml/2006/main" count="361" uniqueCount="211">
  <si>
    <t/>
  </si>
  <si>
    <t>收支预算总表</t>
  </si>
  <si>
    <t>填报单位:163崇义县公安局 , 163001崇义县公安局本级 , 163002江西省崇义县看守所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</si>
  <si>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</si>
  <si>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</si>
  <si>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</si>
  <si>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</si>
  <si>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</si>
  <si>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</si>
  <si>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</si>
  <si>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</si>
  <si>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</si>
  <si>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</si>
  <si>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</si>
  <si>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</si>
  <si>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</si>
  <si>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</si>
  <si>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</si>
  <si>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</si>
  <si>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</si>
  <si>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</si>
  <si>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</si>
  <si>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</si>
  <si>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</si>
  <si>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</si>
  <si>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</si>
  <si>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</si>
  <si>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</si>
  <si>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</si>
  <si>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</si>
  <si>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</si>
  <si>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</si>
  <si>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</si>
  <si>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</si>
  <si>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</si>
  <si>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</si>
  <si>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</si>
  <si>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</si>
  <si>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</si>
  <si>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</si>
  <si>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</si>
  <si>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</si>
  <si>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</si>
  <si>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</si>
  <si>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204</t>
  </si>
  <si>
    <t>公共安全支出</t>
  </si>
  <si>
    <t>　02</t>
  </si>
  <si>
    <t>　公安</t>
  </si>
  <si>
    <t>　　2040201</t>
  </si>
  <si>
    <t>　　行政运行</t>
  </si>
  <si>
    <t>　　2040219</t>
  </si>
  <si>
    <t>　　信息化建设</t>
  </si>
  <si>
    <t>　　2040220</t>
  </si>
  <si>
    <t>　　执法办案</t>
  </si>
  <si>
    <t>　　2040221</t>
  </si>
  <si>
    <t>　　特别业务</t>
  </si>
  <si>
    <t>　　2040299</t>
  </si>
  <si>
    <t>　　其他公安支出</t>
  </si>
  <si>
    <t>　99</t>
  </si>
  <si>
    <t>　其他公共安全支出</t>
  </si>
  <si>
    <t>　　2049901</t>
  </si>
  <si>
    <t>　　其他公共安全支出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</si>
  <si>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</si>
  <si>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</si>
  <si>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</si>
  <si>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</si>
  <si>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</si>
  <si>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</si>
  <si>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</si>
  <si>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</si>
  <si>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</si>
  <si>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</si>
  <si>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</si>
  <si>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</si>
  <si>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</si>
  <si>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</si>
  <si>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</si>
  <si>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</si>
  <si>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</si>
  <si>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</si>
  <si>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</si>
  <si>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</si>
  <si>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</si>
  <si>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</si>
  <si>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</si>
  <si>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</si>
  <si>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</si>
  <si>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</si>
  <si>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</si>
  <si>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</si>
  <si>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</si>
  <si>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</si>
  <si>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</si>
  <si>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</si>
  <si>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</si>
  <si>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</si>
  <si>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</si>
  <si>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</si>
  <si>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</si>
  <si>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</si>
  <si>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</si>
  <si>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</si>
  <si>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</si>
  <si>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</si>
  <si>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</si>
  <si>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</si>
  <si>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</si>
  <si>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</si>
  <si>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</si>
  <si>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</si>
  <si>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</si>
  <si>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</si>
  <si>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</si>
  <si>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3010202</t>
  </si>
  <si>
    <t>　其他特殊津贴补贴</t>
  </si>
  <si>
    <t>3010203</t>
  </si>
  <si>
    <t>　山区津贴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</si>
  <si>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</si>
  <si>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</si>
  <si>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</si>
  <si>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</si>
  <si>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</si>
  <si>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</si>
  <si>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</si>
  <si>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</si>
  <si>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</si>
  <si>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</si>
  <si>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</si>
  <si>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</si>
  <si>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</si>
  <si>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</si>
  <si>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</si>
  <si>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</si>
  <si>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</si>
  <si>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</si>
  <si>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</si>
  <si>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30205</t>
  </si>
  <si>
    <t>　水费</t>
  </si>
  <si>
    <t>30206</t>
  </si>
  <si>
    <t>　电费</t>
  </si>
  <si>
    <t>3020701</t>
  </si>
  <si>
    <t>　邮电费</t>
  </si>
  <si>
    <t>3020702</t>
  </si>
  <si>
    <t>　电话费</t>
  </si>
  <si>
    <t>30209</t>
  </si>
  <si>
    <t>　物业管理费</t>
  </si>
  <si>
    <t>3021101</t>
  </si>
  <si>
    <t>　差旅费</t>
  </si>
  <si>
    <t>3021102</t>
  </si>
  <si>
    <t>　差旅费_其他</t>
  </si>
  <si>
    <t>30213</t>
  </si>
  <si>
    <t>　维修（护）费</t>
  </si>
  <si>
    <t>3021401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</si>
  <si>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</si>
  <si>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</si>
  <si>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</si>
  <si>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</si>
  <si>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</si>
  <si>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</si>
  <si>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</si>
  <si>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30218</t>
  </si>
  <si>
    <t>　专用材料费</t>
  </si>
  <si>
    <t>30224</t>
  </si>
  <si>
    <t>　被装购置费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</si>
  <si>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</si>
  <si>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</si>
  <si>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</si>
  <si>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</si>
  <si>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</si>
  <si>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</si>
  <si>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</si>
  <si>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</si>
  <si>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3023101</t>
  </si>
  <si>
    <t>　公务用车运行维护费</t>
  </si>
  <si>
    <t>3023901</t>
  </si>
  <si>
    <t>　公务交通补贴</t>
  </si>
  <si>
    <t>3023902</t>
  </si>
  <si>
    <t>　其他交通费</t>
  </si>
  <si>
    <t>3029901</t>
  </si>
  <si>
    <t>　离退休人员公用支出</t>
  </si>
  <si>
    <t>3029902</t>
  </si>
  <si>
    <t>　其他商品和服务</t>
  </si>
  <si>
    <t>对个人和家庭的补助</t>
  </si>
  <si>
    <t>3030101</t>
  </si>
  <si>
    <t>　基本离休费</t>
  </si>
  <si>
    <t>3030102</t>
  </si>
  <si>
    <t>　防暑降温费_离休</t>
  </si>
  <si>
    <t>3030103</t>
  </si>
  <si>
    <t>　护理费_离休</t>
  </si>
  <si>
    <t>3030104</t>
  </si>
  <si>
    <t>　奖金_离休</t>
  </si>
  <si>
    <t>3030105</t>
  </si>
  <si>
    <t>　防寒费_离休</t>
  </si>
  <si>
    <t>30305</t>
  </si>
  <si>
    <t>　生活补助</t>
  </si>
  <si>
    <t>资本性支出</t>
  </si>
  <si>
    <t>31013</t>
  </si>
  <si>
    <t>　公务用车购置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</si>
  <si>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</si>
  <si>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</si>
  <si>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</si>
  <si>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</si>
  <si>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</si>
  <si>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</si>
  <si>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</si>
  <si>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163</t>
  </si>
  <si>
    <t>崇义县公安局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</si>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</sst>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6" xfId="0" applyNumberFormat="1" applyFont="1" applyBorder="1" applyAlignment="1" applyProtection="1">
      <alignment horizontal="right" vertical="center"/>
      <protection/>
    </xf>
    <xf numFmtId="49" fontId="4" fillId="0" borderId="0" xfId="0" applyNumberFormat="1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D6" sqref="D6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192" t="s">
        <v>1</v>
      </c>
      <c r="B2" s="192"/>
      <c r="C2" s="192"/>
      <c r="D2" s="192"/>
    </row>
    <row r="3" spans="1:4" s="1" customFormat="1" ht="17.25" customHeight="1">
      <c r="A3" s="2" t="s">
        <v>2</v>
      </c>
      <c r="B3" s="3"/>
      <c r="C3" s="3"/>
      <c r="D3" s="4" t="s">
        <v>3</v>
      </c>
    </row>
    <row r="4" spans="1:4" s="1" customFormat="1" ht="17.25" customHeight="1">
      <c r="A4" s="193" t="s">
        <v>4</v>
      </c>
      <c r="B4" s="193"/>
      <c r="C4" s="193" t="s">
        <v>5</v>
      </c>
      <c r="D4" s="193"/>
    </row>
    <row r="5" spans="1:4" s="1" customFormat="1" ht="17.25" customHeight="1">
      <c r="A5" s="5" t="s">
        <v>6</v>
      </c>
      <c r="B5" s="6" t="s">
        <v>7</v>
      </c>
      <c r="C5" s="7" t="s">
        <v>8</v>
      </c>
      <c r="D5" s="7" t="s">
        <v>7</v>
      </c>
    </row>
    <row r="6" spans="1:4" s="1" customFormat="1" ht="17.25" customHeight="1">
      <c r="A6" s="8" t="s">
        <v>9</v>
      </c>
      <c r="B6" s="9">
        <v>3617.66</v>
      </c>
      <c r="C6" s="10" t="str">
        <f>'支出总表（引用）'!A8</f>
        <v>公共安全支出</v>
      </c>
      <c r="D6" s="11">
        <f>'支出总表（引用）'!B8</f>
        <v>3977.29</v>
      </c>
    </row>
    <row r="7" spans="1:4" s="1" customFormat="1" ht="17.25" customHeight="1">
      <c r="A7" s="8" t="s">
        <v>10</v>
      </c>
      <c r="B7" s="9">
        <v>3617.66</v>
      </c>
      <c r="C7" s="10" t="str">
        <f>'支出总表（引用）'!A9</f>
        <v>社会保障和就业支出</v>
      </c>
      <c r="D7" s="11">
        <f>'支出总表（引用）'!B9</f>
        <v>192.39</v>
      </c>
    </row>
    <row r="8" spans="1:4" s="1" customFormat="1" ht="17.25" customHeight="1">
      <c r="A8" s="8" t="s">
        <v>11</v>
      </c>
      <c r="B8" s="9"/>
      <c r="C8" s="10" t="str">
        <f>'支出总表（引用）'!A10</f>
        <v>卫生健康支出</v>
      </c>
      <c r="D8" s="11">
        <f>'支出总表（引用）'!B10</f>
        <v>63.84</v>
      </c>
    </row>
    <row r="9" spans="1:4" s="1" customFormat="1" ht="17.25" customHeight="1">
      <c r="A9" s="8" t="s">
        <v>12</v>
      </c>
      <c r="B9" s="9"/>
      <c r="C9" s="10" t="str">
        <f>'支出总表（引用）'!A11</f>
        <v>住房保障支出</v>
      </c>
      <c r="D9" s="11">
        <f>'支出总表（引用）'!B11</f>
        <v>138.16</v>
      </c>
    </row>
    <row r="10" spans="1:4" s="1" customFormat="1" ht="17.25" customHeight="1">
      <c r="A10" s="8" t="s">
        <v>13</v>
      </c>
      <c r="B10" s="9"/>
      <c r="C10" s="10">
        <f>'支出总表（引用）'!A12</f>
        <v>0</v>
      </c>
      <c r="D10" s="11">
        <f>'支出总表（引用）'!B12</f>
        <v>0</v>
      </c>
    </row>
    <row r="11" spans="1:4" s="1" customFormat="1" ht="17.25" customHeight="1">
      <c r="A11" s="8" t="s">
        <v>14</v>
      </c>
      <c r="B11" s="9"/>
      <c r="C11" s="10">
        <f>'支出总表（引用）'!A13</f>
        <v>0</v>
      </c>
      <c r="D11" s="11">
        <f>'支出总表（引用）'!B13</f>
        <v>0</v>
      </c>
    </row>
    <row r="12" spans="1:4" s="1" customFormat="1" ht="17.25" customHeight="1">
      <c r="A12" s="8" t="s">
        <v>15</v>
      </c>
      <c r="B12" s="9"/>
      <c r="C12" s="10">
        <f>'支出总表（引用）'!A14</f>
        <v>0</v>
      </c>
      <c r="D12" s="11">
        <f>'支出总表（引用）'!B14</f>
        <v>0</v>
      </c>
    </row>
    <row r="13" spans="1:4" s="1" customFormat="1" ht="17.25" customHeight="1">
      <c r="A13" s="8" t="s">
        <v>16</v>
      </c>
      <c r="B13" s="9"/>
      <c r="C13" s="10">
        <f>'支出总表（引用）'!A15</f>
        <v>0</v>
      </c>
      <c r="D13" s="11">
        <f>'支出总表（引用）'!B15</f>
        <v>0</v>
      </c>
    </row>
    <row r="14" spans="1:4" s="1" customFormat="1" ht="17.25" customHeight="1">
      <c r="A14" s="8" t="s">
        <v>17</v>
      </c>
      <c r="B14" s="9"/>
      <c r="C14" s="10">
        <f>'支出总表（引用）'!A16</f>
        <v>0</v>
      </c>
      <c r="D14" s="11">
        <f>'支出总表（引用）'!B16</f>
        <v>0</v>
      </c>
    </row>
    <row r="15" spans="1:4" s="1" customFormat="1" ht="17.25" customHeight="1">
      <c r="A15" s="8" t="s">
        <v>18</v>
      </c>
      <c r="B15" s="12">
        <v>754.02</v>
      </c>
      <c r="C15" s="10">
        <f>'支出总表（引用）'!A17</f>
        <v>0</v>
      </c>
      <c r="D15" s="11">
        <f>'支出总表（引用）'!B17</f>
        <v>0</v>
      </c>
    </row>
    <row r="16" spans="1:4" s="1" customFormat="1" ht="17.25" customHeight="1">
      <c r="A16" s="13"/>
      <c r="B16" s="14"/>
      <c r="C16" s="10">
        <f>'支出总表（引用）'!A18</f>
        <v>0</v>
      </c>
      <c r="D16" s="11">
        <f>'支出总表（引用）'!B18</f>
        <v>0</v>
      </c>
    </row>
    <row r="17" spans="1:4" s="1" customFormat="1" ht="17.25" customHeight="1">
      <c r="A17" s="13"/>
      <c r="B17" s="15"/>
      <c r="C17" s="10">
        <f>'支出总表（引用）'!A19</f>
        <v>0</v>
      </c>
      <c r="D17" s="11">
        <f>'支出总表（引用）'!B19</f>
        <v>0</v>
      </c>
    </row>
    <row r="18" spans="1:4" s="1" customFormat="1" ht="17.25" customHeight="1">
      <c r="A18" s="13"/>
      <c r="B18" s="15"/>
      <c r="C18" s="10">
        <f>'支出总表（引用）'!A20</f>
        <v>0</v>
      </c>
      <c r="D18" s="11">
        <f>'支出总表（引用）'!B20</f>
        <v>0</v>
      </c>
    </row>
    <row r="19" spans="1:4" s="1" customFormat="1" ht="17.25" customHeight="1">
      <c r="A19" s="11"/>
      <c r="B19" s="15"/>
      <c r="C19" s="10">
        <f>'支出总表（引用）'!A21</f>
        <v>0</v>
      </c>
      <c r="D19" s="11">
        <f>'支出总表（引用）'!B21</f>
        <v>0</v>
      </c>
    </row>
    <row r="20" spans="1:4" s="1" customFormat="1" ht="17.25" customHeight="1">
      <c r="A20" s="13"/>
      <c r="B20" s="15"/>
      <c r="C20" s="10">
        <f>'支出总表（引用）'!A22</f>
        <v>0</v>
      </c>
      <c r="D20" s="11">
        <f>'支出总表（引用）'!B22</f>
        <v>0</v>
      </c>
    </row>
    <row r="21" spans="1:4" s="1" customFormat="1" ht="17.25" customHeight="1">
      <c r="A21" s="13"/>
      <c r="B21" s="15"/>
      <c r="C21" s="10">
        <f>'支出总表（引用）'!A23</f>
        <v>0</v>
      </c>
      <c r="D21" s="11">
        <f>'支出总表（引用）'!B23</f>
        <v>0</v>
      </c>
    </row>
    <row r="22" spans="1:4" s="1" customFormat="1" ht="17.25" customHeight="1">
      <c r="A22" s="13"/>
      <c r="B22" s="15"/>
      <c r="C22" s="10">
        <f>'支出总表（引用）'!A24</f>
        <v>0</v>
      </c>
      <c r="D22" s="11">
        <f>'支出总表（引用）'!B24</f>
        <v>0</v>
      </c>
    </row>
    <row r="23" spans="1:4" s="1" customFormat="1" ht="17.25" customHeight="1">
      <c r="A23" s="13"/>
      <c r="B23" s="15"/>
      <c r="C23" s="10">
        <f>'支出总表（引用）'!A25</f>
        <v>0</v>
      </c>
      <c r="D23" s="11">
        <f>'支出总表（引用）'!B25</f>
        <v>0</v>
      </c>
    </row>
    <row r="24" spans="1:4" s="1" customFormat="1" ht="17.25" customHeight="1">
      <c r="A24" s="13"/>
      <c r="B24" s="15"/>
      <c r="C24" s="10">
        <f>'支出总表（引用）'!A26</f>
        <v>0</v>
      </c>
      <c r="D24" s="11">
        <f>'支出总表（引用）'!B26</f>
        <v>0</v>
      </c>
    </row>
    <row r="25" spans="1:4" s="1" customFormat="1" ht="17.25" customHeight="1">
      <c r="A25" s="13"/>
      <c r="B25" s="15"/>
      <c r="C25" s="10">
        <f>'支出总表（引用）'!A27</f>
        <v>0</v>
      </c>
      <c r="D25" s="11">
        <f>'支出总表（引用）'!B27</f>
        <v>0</v>
      </c>
    </row>
    <row r="26" spans="1:4" s="1" customFormat="1" ht="19.5" customHeight="1">
      <c r="A26" s="13"/>
      <c r="B26" s="15"/>
      <c r="C26" s="10">
        <f>'支出总表（引用）'!A28</f>
        <v>0</v>
      </c>
      <c r="D26" s="11">
        <f>'支出总表（引用）'!B28</f>
        <v>0</v>
      </c>
    </row>
    <row r="27" spans="1:4" s="1" customFormat="1" ht="19.5" customHeight="1">
      <c r="A27" s="13"/>
      <c r="B27" s="15"/>
      <c r="C27" s="10">
        <f>'支出总表（引用）'!A29</f>
        <v>0</v>
      </c>
      <c r="D27" s="11">
        <f>'支出总表（引用）'!B29</f>
        <v>0</v>
      </c>
    </row>
    <row r="28" spans="1:4" s="1" customFormat="1" ht="19.5" customHeight="1">
      <c r="A28" s="13"/>
      <c r="B28" s="15"/>
      <c r="C28" s="10">
        <f>'支出总表（引用）'!A30</f>
        <v>0</v>
      </c>
      <c r="D28" s="11">
        <f>'支出总表（引用）'!B30</f>
        <v>0</v>
      </c>
    </row>
    <row r="29" spans="1:4" s="1" customFormat="1" ht="19.5" customHeight="1">
      <c r="A29" s="13"/>
      <c r="B29" s="15"/>
      <c r="C29" s="10">
        <f>'支出总表（引用）'!A31</f>
        <v>0</v>
      </c>
      <c r="D29" s="11">
        <f>'支出总表（引用）'!B31</f>
        <v>0</v>
      </c>
    </row>
    <row r="30" spans="1:4" s="1" customFormat="1" ht="19.5" customHeight="1">
      <c r="A30" s="13"/>
      <c r="B30" s="15"/>
      <c r="C30" s="10">
        <f>'支出总表（引用）'!A32</f>
        <v>0</v>
      </c>
      <c r="D30" s="11">
        <f>'支出总表（引用）'!B32</f>
        <v>0</v>
      </c>
    </row>
    <row r="31" spans="1:4" s="1" customFormat="1" ht="19.5" customHeight="1">
      <c r="A31" s="13"/>
      <c r="B31" s="15"/>
      <c r="C31" s="10">
        <f>'支出总表（引用）'!A33</f>
        <v>0</v>
      </c>
      <c r="D31" s="11">
        <f>'支出总表（引用）'!B33</f>
        <v>0</v>
      </c>
    </row>
    <row r="32" spans="1:4" s="1" customFormat="1" ht="19.5" customHeight="1">
      <c r="A32" s="13"/>
      <c r="B32" s="15"/>
      <c r="C32" s="10">
        <f>'支出总表（引用）'!A34</f>
        <v>0</v>
      </c>
      <c r="D32" s="11">
        <f>'支出总表（引用）'!B34</f>
        <v>0</v>
      </c>
    </row>
    <row r="33" spans="1:4" s="1" customFormat="1" ht="19.5" customHeight="1">
      <c r="A33" s="13"/>
      <c r="B33" s="15"/>
      <c r="C33" s="10">
        <f>'支出总表（引用）'!A35</f>
        <v>0</v>
      </c>
      <c r="D33" s="11">
        <f>'支出总表（引用）'!B35</f>
        <v>0</v>
      </c>
    </row>
    <row r="34" spans="1:4" s="1" customFormat="1" ht="19.5" customHeight="1">
      <c r="A34" s="13"/>
      <c r="B34" s="15"/>
      <c r="C34" s="10">
        <f>'支出总表（引用）'!A36</f>
        <v>0</v>
      </c>
      <c r="D34" s="11">
        <f>'支出总表（引用）'!B36</f>
        <v>0</v>
      </c>
    </row>
    <row r="35" spans="1:4" s="1" customFormat="1" ht="19.5" customHeight="1">
      <c r="A35" s="13"/>
      <c r="B35" s="15"/>
      <c r="C35" s="10">
        <f>'支出总表（引用）'!A37</f>
        <v>0</v>
      </c>
      <c r="D35" s="11">
        <f>'支出总表（引用）'!B37</f>
        <v>0</v>
      </c>
    </row>
    <row r="36" spans="1:4" s="1" customFormat="1" ht="19.5" customHeight="1">
      <c r="A36" s="13"/>
      <c r="B36" s="15"/>
      <c r="C36" s="10">
        <f>'支出总表（引用）'!A38</f>
        <v>0</v>
      </c>
      <c r="D36" s="11">
        <f>'支出总表（引用）'!B38</f>
        <v>0</v>
      </c>
    </row>
    <row r="37" spans="1:4" s="1" customFormat="1" ht="19.5" customHeight="1">
      <c r="A37" s="13"/>
      <c r="B37" s="15"/>
      <c r="C37" s="10">
        <f>'支出总表（引用）'!A39</f>
        <v>0</v>
      </c>
      <c r="D37" s="11">
        <f>'支出总表（引用）'!B39</f>
        <v>0</v>
      </c>
    </row>
    <row r="38" spans="1:4" s="1" customFormat="1" ht="19.5" customHeight="1">
      <c r="A38" s="13"/>
      <c r="B38" s="15"/>
      <c r="C38" s="10">
        <f>'支出总表（引用）'!A40</f>
        <v>0</v>
      </c>
      <c r="D38" s="11">
        <f>'支出总表（引用）'!B40</f>
        <v>0</v>
      </c>
    </row>
    <row r="39" spans="1:4" s="1" customFormat="1" ht="19.5" customHeight="1">
      <c r="A39" s="13"/>
      <c r="B39" s="15"/>
      <c r="C39" s="10">
        <f>'支出总表（引用）'!A41</f>
        <v>0</v>
      </c>
      <c r="D39" s="11">
        <f>'支出总表（引用）'!B41</f>
        <v>0</v>
      </c>
    </row>
    <row r="40" spans="1:4" s="1" customFormat="1" ht="19.5" customHeight="1">
      <c r="A40" s="13"/>
      <c r="B40" s="15"/>
      <c r="C40" s="10">
        <f>'支出总表（引用）'!A42</f>
        <v>0</v>
      </c>
      <c r="D40" s="11">
        <f>'支出总表（引用）'!B42</f>
        <v>0</v>
      </c>
    </row>
    <row r="41" spans="1:4" s="1" customFormat="1" ht="19.5" customHeight="1">
      <c r="A41" s="13"/>
      <c r="B41" s="15"/>
      <c r="C41" s="10">
        <f>'支出总表（引用）'!A43</f>
        <v>0</v>
      </c>
      <c r="D41" s="11">
        <f>'支出总表（引用）'!B43</f>
        <v>0</v>
      </c>
    </row>
    <row r="42" spans="1:4" s="1" customFormat="1" ht="19.5" customHeight="1">
      <c r="A42" s="13"/>
      <c r="B42" s="15"/>
      <c r="C42" s="10">
        <f>'支出总表（引用）'!A44</f>
        <v>0</v>
      </c>
      <c r="D42" s="11">
        <f>'支出总表（引用）'!B44</f>
        <v>0</v>
      </c>
    </row>
    <row r="43" spans="1:4" s="1" customFormat="1" ht="19.5" customHeight="1">
      <c r="A43" s="13"/>
      <c r="B43" s="15"/>
      <c r="C43" s="10">
        <f>'支出总表（引用）'!A45</f>
        <v>0</v>
      </c>
      <c r="D43" s="11">
        <f>'支出总表（引用）'!B45</f>
        <v>0</v>
      </c>
    </row>
    <row r="44" spans="1:4" s="1" customFormat="1" ht="19.5" customHeight="1">
      <c r="A44" s="13"/>
      <c r="B44" s="15"/>
      <c r="C44" s="10">
        <f>'支出总表（引用）'!A46</f>
        <v>0</v>
      </c>
      <c r="D44" s="11">
        <f>'支出总表（引用）'!B46</f>
        <v>0</v>
      </c>
    </row>
    <row r="45" spans="1:4" s="1" customFormat="1" ht="19.5" customHeight="1">
      <c r="A45" s="13"/>
      <c r="B45" s="15"/>
      <c r="C45" s="10">
        <f>'支出总表（引用）'!A47</f>
        <v>0</v>
      </c>
      <c r="D45" s="11">
        <f>'支出总表（引用）'!B47</f>
        <v>0</v>
      </c>
    </row>
    <row r="46" spans="1:4" s="1" customFormat="1" ht="19.5" customHeight="1">
      <c r="A46" s="13"/>
      <c r="B46" s="15"/>
      <c r="C46" s="10">
        <f>'支出总表（引用）'!A48</f>
        <v>0</v>
      </c>
      <c r="D46" s="11">
        <f>'支出总表（引用）'!B48</f>
        <v>0</v>
      </c>
    </row>
    <row r="47" spans="1:4" s="1" customFormat="1" ht="19.5" customHeight="1">
      <c r="A47" s="13"/>
      <c r="B47" s="15"/>
      <c r="C47" s="10">
        <f>'支出总表（引用）'!A49</f>
        <v>0</v>
      </c>
      <c r="D47" s="11">
        <f>'支出总表（引用）'!B49</f>
        <v>0</v>
      </c>
    </row>
    <row r="48" spans="1:4" s="1" customFormat="1" ht="19.5" customHeight="1">
      <c r="A48" s="13"/>
      <c r="B48" s="15"/>
      <c r="C48" s="10">
        <f>'支出总表（引用）'!A50</f>
        <v>0</v>
      </c>
      <c r="D48" s="11">
        <f>'支出总表（引用）'!B50</f>
        <v>0</v>
      </c>
    </row>
    <row r="49" spans="1:4" s="1" customFormat="1" ht="17.25" customHeight="1">
      <c r="A49" s="16" t="s">
        <v>19</v>
      </c>
      <c r="B49" s="17">
        <f>SUM(B6,B11,B12,B13,B14,B15)</f>
        <v>4371.68</v>
      </c>
      <c r="C49" s="16" t="s">
        <v>20</v>
      </c>
      <c r="D49" s="15">
        <f>'支出总表（引用）'!B7</f>
        <v>4371.68</v>
      </c>
    </row>
    <row r="50" spans="1:4" s="1" customFormat="1" ht="17.25" customHeight="1">
      <c r="A50" s="8" t="s">
        <v>21</v>
      </c>
      <c r="B50" s="9"/>
      <c r="C50" s="18" t="s">
        <v>22</v>
      </c>
      <c r="D50" s="15"/>
    </row>
    <row r="51" spans="1:4" s="1" customFormat="1" ht="17.25" customHeight="1">
      <c r="A51" s="8" t="s">
        <v>23</v>
      </c>
      <c r="B51" s="19"/>
      <c r="C51" s="20"/>
      <c r="D51" s="15"/>
    </row>
    <row r="52" spans="1:4" s="1" customFormat="1" ht="17.25" customHeight="1">
      <c r="A52" s="21"/>
      <c r="B52" s="22"/>
      <c r="C52" s="20"/>
      <c r="D52" s="15"/>
    </row>
    <row r="53" spans="1:4" s="1" customFormat="1" ht="17.25" customHeight="1">
      <c r="A53" s="16" t="s">
        <v>24</v>
      </c>
      <c r="B53" s="23">
        <f>SUM(B49,B50,B51)</f>
        <v>4371.68</v>
      </c>
      <c r="C53" s="16" t="s">
        <v>25</v>
      </c>
      <c r="D53" s="15">
        <f>B53</f>
        <v>4371.68</v>
      </c>
    </row>
    <row r="54" spans="1:254" s="1" customFormat="1" ht="19.5" customHeight="1">
      <c r="A54" s="24"/>
      <c r="B54" s="25"/>
      <c r="C54" s="25"/>
      <c r="D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</row>
    <row r="55" spans="1:254" s="1" customFormat="1" ht="19.5" customHeight="1">
      <c r="A55" s="24"/>
      <c r="B55" s="25"/>
      <c r="C55" s="24"/>
      <c r="D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</row>
    <row r="56" spans="1:254" s="1" customFormat="1" ht="19.5" customHeight="1">
      <c r="A56" s="24"/>
      <c r="B56" s="25"/>
      <c r="C56" s="25"/>
      <c r="D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</row>
    <row r="57" spans="1:254" s="1" customFormat="1" ht="19.5" customHeight="1">
      <c r="A57" s="24"/>
      <c r="B57" s="24"/>
      <c r="C57" s="24"/>
      <c r="D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</row>
    <row r="58" spans="1:254" s="1" customFormat="1" ht="19.5" customHeight="1">
      <c r="A58" s="24"/>
      <c r="B58" s="24"/>
      <c r="C58" s="24"/>
      <c r="D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</row>
    <row r="59" spans="1:254" s="1" customFormat="1" ht="19.5" customHeight="1">
      <c r="A59" s="24"/>
      <c r="B59" s="24"/>
      <c r="C59" s="24"/>
      <c r="D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</row>
    <row r="60" spans="1:254" s="1" customFormat="1" ht="19.5" customHeight="1">
      <c r="A60" s="24"/>
      <c r="B60" s="24"/>
      <c r="C60" s="24"/>
      <c r="D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</row>
    <row r="61" spans="1:254" s="1" customFormat="1" ht="19.5" customHeight="1">
      <c r="A61" s="24"/>
      <c r="B61" s="24"/>
      <c r="C61" s="24"/>
      <c r="D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</row>
    <row r="62" spans="1:254" s="1" customFormat="1" ht="19.5" customHeight="1">
      <c r="A62" s="24"/>
      <c r="B62" s="24"/>
      <c r="C62" s="24"/>
      <c r="D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</row>
    <row r="63" spans="1:254" s="1" customFormat="1" ht="19.5" customHeight="1">
      <c r="A63" s="24"/>
      <c r="B63" s="24"/>
      <c r="C63" s="24"/>
      <c r="D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</row>
    <row r="64" spans="1:254" s="1" customFormat="1" ht="19.5" customHeight="1">
      <c r="A64" s="24"/>
      <c r="B64" s="24"/>
      <c r="C64" s="24"/>
      <c r="D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</row>
    <row r="65" spans="1:254" s="1" customFormat="1" ht="19.5" customHeight="1">
      <c r="A65" s="24"/>
      <c r="B65" s="24"/>
      <c r="C65" s="24"/>
      <c r="D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</row>
    <row r="66" spans="1:254" s="1" customFormat="1" ht="19.5" customHeight="1">
      <c r="A66" s="24"/>
      <c r="B66" s="24"/>
      <c r="C66" s="24"/>
      <c r="D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</row>
    <row r="67" spans="1:254" s="1" customFormat="1" ht="19.5" customHeight="1">
      <c r="A67" s="24"/>
      <c r="B67" s="24"/>
      <c r="C67" s="24"/>
      <c r="D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</row>
    <row r="68" spans="1:254" s="1" customFormat="1" ht="19.5" customHeight="1">
      <c r="A68" s="24"/>
      <c r="B68" s="24"/>
      <c r="C68" s="24"/>
      <c r="D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</row>
    <row r="69" spans="1:254" s="1" customFormat="1" ht="19.5" customHeight="1">
      <c r="A69" s="24"/>
      <c r="B69" s="24"/>
      <c r="C69" s="24"/>
      <c r="D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</row>
    <row r="70" spans="1:254" s="1" customFormat="1" ht="19.5" customHeight="1">
      <c r="A70" s="24"/>
      <c r="B70" s="24"/>
      <c r="C70" s="24"/>
      <c r="D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</row>
    <row r="71" spans="1:254" s="1" customFormat="1" ht="19.5" customHeight="1">
      <c r="A71" s="24"/>
      <c r="B71" s="24"/>
      <c r="C71" s="24"/>
      <c r="D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</row>
    <row r="72" spans="1:254" s="1" customFormat="1" ht="19.5" customHeight="1">
      <c r="A72" s="24"/>
      <c r="B72" s="24"/>
      <c r="C72" s="24"/>
      <c r="D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</row>
    <row r="73" spans="1:254" s="1" customFormat="1" ht="19.5" customHeight="1">
      <c r="A73" s="24"/>
      <c r="B73" s="24"/>
      <c r="C73" s="24"/>
      <c r="D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  <c r="IQ73" s="24"/>
      <c r="IR73" s="24"/>
      <c r="IS73" s="24"/>
      <c r="IT73" s="24"/>
    </row>
    <row r="74" spans="1:254" s="1" customFormat="1" ht="19.5" customHeight="1">
      <c r="A74" s="24"/>
      <c r="B74" s="24"/>
      <c r="C74" s="24"/>
      <c r="D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  <c r="IS74" s="24"/>
      <c r="IT74" s="24"/>
    </row>
    <row r="75" spans="1:254" s="1" customFormat="1" ht="19.5" customHeight="1">
      <c r="A75" s="24"/>
      <c r="B75" s="24"/>
      <c r="C75" s="24"/>
      <c r="D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 s="24"/>
      <c r="IS75" s="24"/>
      <c r="IT75" s="24"/>
    </row>
    <row r="76" spans="1:254" s="1" customFormat="1" ht="19.5" customHeight="1">
      <c r="A76" s="24"/>
      <c r="B76" s="24"/>
      <c r="C76" s="24"/>
      <c r="D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 s="24"/>
      <c r="IS76" s="24"/>
      <c r="IT76" s="24"/>
    </row>
    <row r="77" spans="1:254" s="1" customFormat="1" ht="19.5" customHeight="1">
      <c r="A77" s="24"/>
      <c r="B77" s="24"/>
      <c r="C77" s="24"/>
      <c r="D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</row>
    <row r="78" spans="1:254" s="1" customFormat="1" ht="19.5" customHeight="1">
      <c r="A78" s="24"/>
      <c r="B78" s="24"/>
      <c r="C78" s="24"/>
      <c r="D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R78" s="24"/>
      <c r="IS78" s="24"/>
      <c r="IT78" s="24"/>
    </row>
    <row r="79" spans="1:254" s="1" customFormat="1" ht="19.5" customHeight="1">
      <c r="A79" s="24"/>
      <c r="B79" s="24"/>
      <c r="C79" s="24"/>
      <c r="D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  <c r="IQ79" s="24"/>
      <c r="IR79" s="24"/>
      <c r="IS79" s="24"/>
      <c r="IT79" s="24"/>
    </row>
    <row r="80" spans="1:254" s="1" customFormat="1" ht="19.5" customHeight="1">
      <c r="A80" s="24"/>
      <c r="B80" s="24"/>
      <c r="C80" s="24"/>
      <c r="D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</row>
    <row r="81" spans="1:254" s="1" customFormat="1" ht="19.5" customHeight="1">
      <c r="A81" s="24"/>
      <c r="B81" s="24"/>
      <c r="C81" s="24"/>
      <c r="D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</row>
    <row r="82" spans="1:254" s="1" customFormat="1" ht="19.5" customHeight="1">
      <c r="A82" s="24"/>
      <c r="B82" s="24"/>
      <c r="C82" s="24"/>
      <c r="D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24"/>
      <c r="IK82" s="24"/>
      <c r="IL82" s="24"/>
      <c r="IM82" s="24"/>
      <c r="IN82" s="24"/>
      <c r="IO82" s="24"/>
      <c r="IP82" s="24"/>
      <c r="IQ82" s="24"/>
      <c r="IR82" s="24"/>
      <c r="IS82" s="24"/>
      <c r="IT82" s="24"/>
    </row>
    <row r="83" spans="1:254" s="1" customFormat="1" ht="19.5" customHeight="1">
      <c r="A83" s="24"/>
      <c r="B83" s="24"/>
      <c r="C83" s="24"/>
      <c r="D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24"/>
      <c r="IK83" s="24"/>
      <c r="IL83" s="24"/>
      <c r="IM83" s="24"/>
      <c r="IN83" s="24"/>
      <c r="IO83" s="24"/>
      <c r="IP83" s="24"/>
      <c r="IQ83" s="24"/>
      <c r="IR83" s="24"/>
      <c r="IS83" s="24"/>
      <c r="IT83" s="24"/>
    </row>
    <row r="84" spans="1:254" s="1" customFormat="1" ht="19.5" customHeight="1">
      <c r="A84" s="24"/>
      <c r="B84" s="24"/>
      <c r="C84" s="24"/>
      <c r="D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  <c r="II84" s="24"/>
      <c r="IJ84" s="24"/>
      <c r="IK84" s="24"/>
      <c r="IL84" s="24"/>
      <c r="IM84" s="24"/>
      <c r="IN84" s="24"/>
      <c r="IO84" s="24"/>
      <c r="IP84" s="24"/>
      <c r="IQ84" s="24"/>
      <c r="IR84" s="24"/>
      <c r="IS84" s="24"/>
      <c r="IT84" s="24"/>
    </row>
    <row r="85" spans="1:254" s="1" customFormat="1" ht="19.5" customHeight="1">
      <c r="A85" s="24"/>
      <c r="B85" s="24"/>
      <c r="C85" s="24"/>
      <c r="D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  <c r="IT85" s="24"/>
    </row>
    <row r="86" spans="1:254" s="1" customFormat="1" ht="19.5" customHeight="1">
      <c r="A86" s="24"/>
      <c r="B86" s="24"/>
      <c r="C86" s="24"/>
      <c r="D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  <c r="II86" s="24"/>
      <c r="IJ86" s="24"/>
      <c r="IK86" s="24"/>
      <c r="IL86" s="24"/>
      <c r="IM86" s="24"/>
      <c r="IN86" s="24"/>
      <c r="IO86" s="24"/>
      <c r="IP86" s="24"/>
      <c r="IQ86" s="24"/>
      <c r="IR86" s="24"/>
      <c r="IS86" s="24"/>
      <c r="IT86" s="24"/>
    </row>
    <row r="87" spans="1:254" s="1" customFormat="1" ht="19.5" customHeight="1">
      <c r="A87" s="24"/>
      <c r="B87" s="26"/>
      <c r="C87" s="24"/>
      <c r="D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  <c r="II87" s="24"/>
      <c r="IJ87" s="24"/>
      <c r="IK87" s="24"/>
      <c r="IL87" s="24"/>
      <c r="IM87" s="24"/>
      <c r="IN87" s="24"/>
      <c r="IO87" s="24"/>
      <c r="IP87" s="24"/>
      <c r="IQ87" s="24"/>
      <c r="IR87" s="24"/>
      <c r="IS87" s="24"/>
      <c r="IT87" s="24"/>
    </row>
    <row r="88" spans="1:254" s="1" customFormat="1" ht="19.5" customHeight="1">
      <c r="A88" s="24"/>
      <c r="B88" s="24"/>
      <c r="C88" s="24"/>
      <c r="D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  <c r="II88" s="24"/>
      <c r="IJ88" s="24"/>
      <c r="IK88" s="24"/>
      <c r="IL88" s="24"/>
      <c r="IM88" s="24"/>
      <c r="IN88" s="24"/>
      <c r="IO88" s="24"/>
      <c r="IP88" s="24"/>
      <c r="IQ88" s="24"/>
      <c r="IR88" s="24"/>
      <c r="IS88" s="24"/>
      <c r="IT88" s="24"/>
    </row>
    <row r="89" spans="1:254" s="1" customFormat="1" ht="19.5" customHeight="1">
      <c r="A89" s="24"/>
      <c r="B89" s="24"/>
      <c r="C89" s="24"/>
      <c r="D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  <c r="II89" s="24"/>
      <c r="IJ89" s="24"/>
      <c r="IK89" s="24"/>
      <c r="IL89" s="24"/>
      <c r="IM89" s="24"/>
      <c r="IN89" s="24"/>
      <c r="IO89" s="24"/>
      <c r="IP89" s="24"/>
      <c r="IQ89" s="24"/>
      <c r="IR89" s="24"/>
      <c r="IS89" s="24"/>
      <c r="IT89" s="24"/>
    </row>
    <row r="90" spans="1:254" s="1" customFormat="1" ht="19.5" customHeight="1">
      <c r="A90" s="24"/>
      <c r="B90" s="24"/>
      <c r="C90" s="24"/>
      <c r="D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  <c r="IE90" s="24"/>
      <c r="IF90" s="24"/>
      <c r="IG90" s="24"/>
      <c r="IH90" s="24"/>
      <c r="II90" s="24"/>
      <c r="IJ90" s="24"/>
      <c r="IK90" s="24"/>
      <c r="IL90" s="24"/>
      <c r="IM90" s="24"/>
      <c r="IN90" s="24"/>
      <c r="IO90" s="24"/>
      <c r="IP90" s="24"/>
      <c r="IQ90" s="24"/>
      <c r="IR90" s="24"/>
      <c r="IS90" s="24"/>
      <c r="IT90" s="24"/>
    </row>
    <row r="91" spans="1:254" s="1" customFormat="1" ht="19.5" customHeight="1">
      <c r="A91" s="24"/>
      <c r="B91" s="24"/>
      <c r="C91" s="24"/>
      <c r="D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  <c r="II91" s="24"/>
      <c r="IJ91" s="24"/>
      <c r="IK91" s="24"/>
      <c r="IL91" s="24"/>
      <c r="IM91" s="24"/>
      <c r="IN91" s="24"/>
      <c r="IO91" s="24"/>
      <c r="IP91" s="24"/>
      <c r="IQ91" s="24"/>
      <c r="IR91" s="24"/>
      <c r="IS91" s="24"/>
      <c r="IT91" s="24"/>
    </row>
    <row r="92" spans="1:254" s="1" customFormat="1" ht="19.5" customHeight="1">
      <c r="A92" s="24"/>
      <c r="B92" s="24"/>
      <c r="C92" s="24"/>
      <c r="D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  <c r="II92" s="24"/>
      <c r="IJ92" s="24"/>
      <c r="IK92" s="24"/>
      <c r="IL92" s="24"/>
      <c r="IM92" s="24"/>
      <c r="IN92" s="24"/>
      <c r="IO92" s="24"/>
      <c r="IP92" s="24"/>
      <c r="IQ92" s="24"/>
      <c r="IR92" s="24"/>
      <c r="IS92" s="24"/>
      <c r="IT92" s="24"/>
    </row>
    <row r="93" spans="1:254" s="1" customFormat="1" ht="19.5" customHeight="1">
      <c r="A93" s="24"/>
      <c r="B93" s="24"/>
      <c r="C93" s="24"/>
      <c r="D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  <c r="IF93" s="24"/>
      <c r="IG93" s="24"/>
      <c r="IH93" s="24"/>
      <c r="II93" s="24"/>
      <c r="IJ93" s="24"/>
      <c r="IK93" s="24"/>
      <c r="IL93" s="24"/>
      <c r="IM93" s="24"/>
      <c r="IN93" s="24"/>
      <c r="IO93" s="24"/>
      <c r="IP93" s="24"/>
      <c r="IQ93" s="24"/>
      <c r="IR93" s="24"/>
      <c r="IS93" s="24"/>
      <c r="IT93" s="24"/>
    </row>
    <row r="94" spans="1:254" s="1" customFormat="1" ht="19.5" customHeight="1">
      <c r="A94" s="24"/>
      <c r="B94" s="24"/>
      <c r="C94" s="24"/>
      <c r="D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  <c r="II94" s="24"/>
      <c r="IJ94" s="24"/>
      <c r="IK94" s="24"/>
      <c r="IL94" s="24"/>
      <c r="IM94" s="24"/>
      <c r="IN94" s="24"/>
      <c r="IO94" s="24"/>
      <c r="IP94" s="24"/>
      <c r="IQ94" s="24"/>
      <c r="IR94" s="24"/>
      <c r="IS94" s="24"/>
      <c r="IT94" s="24"/>
    </row>
    <row r="95" spans="1:254" s="1" customFormat="1" ht="19.5" customHeight="1">
      <c r="A95" s="24"/>
      <c r="B95" s="24"/>
      <c r="C95" s="24"/>
      <c r="D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  <c r="IF95" s="24"/>
      <c r="IG95" s="24"/>
      <c r="IH95" s="24"/>
      <c r="II95" s="24"/>
      <c r="IJ95" s="24"/>
      <c r="IK95" s="24"/>
      <c r="IL95" s="24"/>
      <c r="IM95" s="24"/>
      <c r="IN95" s="24"/>
      <c r="IO95" s="24"/>
      <c r="IP95" s="24"/>
      <c r="IQ95" s="24"/>
      <c r="IR95" s="24"/>
      <c r="IS95" s="24"/>
      <c r="IT95" s="2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18" t="s">
        <v>210</v>
      </c>
      <c r="B2" s="218"/>
      <c r="C2" s="218"/>
      <c r="D2" s="218"/>
    </row>
    <row r="3" s="1" customFormat="1" ht="17.25" customHeight="1"/>
    <row r="4" spans="1:4" s="1" customFormat="1" ht="21.75" customHeight="1">
      <c r="A4" s="219" t="s">
        <v>209</v>
      </c>
      <c r="B4" s="220" t="s">
        <v>31</v>
      </c>
      <c r="C4" s="220" t="s">
        <v>90</v>
      </c>
      <c r="D4" s="220" t="s">
        <v>91</v>
      </c>
    </row>
    <row r="5" spans="1:4" s="1" customFormat="1" ht="47.25" customHeight="1">
      <c r="A5" s="219"/>
      <c r="B5" s="220"/>
      <c r="C5" s="220"/>
      <c r="D5" s="220"/>
    </row>
    <row r="6" spans="1:4" s="1" customFormat="1" ht="22.5" customHeight="1">
      <c r="A6" s="183" t="s">
        <v>43</v>
      </c>
      <c r="B6" s="183">
        <v>1</v>
      </c>
      <c r="C6" s="183">
        <v>2</v>
      </c>
      <c r="D6" s="183">
        <v>3</v>
      </c>
    </row>
    <row r="7" spans="1:4" s="1" customFormat="1" ht="27.75" customHeight="1">
      <c r="A7" s="184" t="s">
        <v>0</v>
      </c>
      <c r="B7" s="185">
        <v>3617.66</v>
      </c>
      <c r="C7" s="186">
        <v>3617.66</v>
      </c>
      <c r="D7" s="185"/>
    </row>
    <row r="8" spans="1:4" s="1" customFormat="1" ht="27.75" customHeight="1">
      <c r="A8" s="184" t="s">
        <v>45</v>
      </c>
      <c r="B8" s="185">
        <v>3223.27</v>
      </c>
      <c r="C8" s="186">
        <v>3223.27</v>
      </c>
      <c r="D8" s="185"/>
    </row>
    <row r="9" spans="1:4" s="1" customFormat="1" ht="27.75" customHeight="1">
      <c r="A9" s="184" t="s">
        <v>63</v>
      </c>
      <c r="B9" s="185">
        <v>192.39</v>
      </c>
      <c r="C9" s="186">
        <v>192.39</v>
      </c>
      <c r="D9" s="185"/>
    </row>
    <row r="10" spans="1:4" s="1" customFormat="1" ht="27.75" customHeight="1">
      <c r="A10" s="184" t="s">
        <v>69</v>
      </c>
      <c r="B10" s="185">
        <v>63.84</v>
      </c>
      <c r="C10" s="186">
        <v>63.84</v>
      </c>
      <c r="D10" s="185"/>
    </row>
    <row r="11" spans="1:4" s="1" customFormat="1" ht="27.75" customHeight="1">
      <c r="A11" s="184" t="s">
        <v>75</v>
      </c>
      <c r="B11" s="185">
        <v>138.16</v>
      </c>
      <c r="C11" s="186">
        <v>138.16</v>
      </c>
      <c r="D11" s="185"/>
    </row>
    <row r="12" spans="1:8" s="1" customFormat="1" ht="27.75" customHeight="1">
      <c r="A12" s="187"/>
      <c r="B12" s="188"/>
      <c r="C12" s="188"/>
      <c r="D12" s="188"/>
      <c r="E12" s="189"/>
      <c r="H12" s="189"/>
    </row>
    <row r="13" spans="1:4" s="1" customFormat="1" ht="27.75" customHeight="1">
      <c r="A13" s="190"/>
      <c r="B13" s="189"/>
      <c r="C13" s="191"/>
      <c r="D13" s="189"/>
    </row>
    <row r="14" spans="1:8" s="1" customFormat="1" ht="27.75" customHeight="1">
      <c r="A14" s="190"/>
      <c r="B14" s="189"/>
      <c r="C14" s="189"/>
      <c r="D14" s="189"/>
      <c r="E14" s="189"/>
      <c r="F14" s="191"/>
      <c r="G14" s="191"/>
      <c r="H14" s="191"/>
    </row>
    <row r="15" spans="1:7" s="1" customFormat="1" ht="27.75" customHeight="1">
      <c r="A15" s="190"/>
      <c r="C15" s="189"/>
      <c r="D15" s="189"/>
      <c r="E15" s="189"/>
      <c r="F15" s="191"/>
      <c r="G15" s="191"/>
    </row>
    <row r="16" s="1" customFormat="1" ht="27.75" customHeight="1">
      <c r="C16" s="190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194" t="s">
        <v>26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</row>
    <row r="3" spans="1:15" s="1" customFormat="1" ht="27.75" customHeight="1">
      <c r="A3" s="27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 t="s">
        <v>3</v>
      </c>
    </row>
    <row r="4" spans="1:15" s="1" customFormat="1" ht="17.25" customHeight="1">
      <c r="A4" s="195" t="s">
        <v>27</v>
      </c>
      <c r="B4" s="195" t="s">
        <v>28</v>
      </c>
      <c r="C4" s="196" t="s">
        <v>29</v>
      </c>
      <c r="D4" s="198" t="s">
        <v>30</v>
      </c>
      <c r="E4" s="195" t="s">
        <v>31</v>
      </c>
      <c r="F4" s="195"/>
      <c r="G4" s="195"/>
      <c r="H4" s="195"/>
      <c r="I4" s="195"/>
      <c r="J4" s="199" t="s">
        <v>32</v>
      </c>
      <c r="K4" s="199" t="s">
        <v>33</v>
      </c>
      <c r="L4" s="199" t="s">
        <v>34</v>
      </c>
      <c r="M4" s="199" t="s">
        <v>35</v>
      </c>
      <c r="N4" s="199" t="s">
        <v>36</v>
      </c>
      <c r="O4" s="198" t="s">
        <v>37</v>
      </c>
    </row>
    <row r="5" spans="1:15" s="1" customFormat="1" ht="58.5" customHeight="1">
      <c r="A5" s="195"/>
      <c r="B5" s="195"/>
      <c r="C5" s="197"/>
      <c r="D5" s="198"/>
      <c r="E5" s="30" t="s">
        <v>38</v>
      </c>
      <c r="F5" s="30" t="s">
        <v>39</v>
      </c>
      <c r="G5" s="30" t="s">
        <v>40</v>
      </c>
      <c r="H5" s="30" t="s">
        <v>41</v>
      </c>
      <c r="I5" s="30" t="s">
        <v>42</v>
      </c>
      <c r="J5" s="199"/>
      <c r="K5" s="199"/>
      <c r="L5" s="199"/>
      <c r="M5" s="199"/>
      <c r="N5" s="199"/>
      <c r="O5" s="198"/>
    </row>
    <row r="6" spans="1:15" s="1" customFormat="1" ht="21" customHeight="1">
      <c r="A6" s="31" t="s">
        <v>43</v>
      </c>
      <c r="B6" s="31" t="s">
        <v>43</v>
      </c>
      <c r="C6" s="31">
        <v>1</v>
      </c>
      <c r="D6" s="31">
        <f aca="true" t="shared" si="0" ref="D6:O6">C6+1</f>
        <v>2</v>
      </c>
      <c r="E6" s="31">
        <f t="shared" si="0"/>
        <v>3</v>
      </c>
      <c r="F6" s="31">
        <f t="shared" si="0"/>
        <v>4</v>
      </c>
      <c r="G6" s="31">
        <f t="shared" si="0"/>
        <v>5</v>
      </c>
      <c r="H6" s="31">
        <f t="shared" si="0"/>
        <v>6</v>
      </c>
      <c r="I6" s="31">
        <f t="shared" si="0"/>
        <v>7</v>
      </c>
      <c r="J6" s="31">
        <f t="shared" si="0"/>
        <v>8</v>
      </c>
      <c r="K6" s="31">
        <f t="shared" si="0"/>
        <v>9</v>
      </c>
      <c r="L6" s="31">
        <f t="shared" si="0"/>
        <v>10</v>
      </c>
      <c r="M6" s="31">
        <f t="shared" si="0"/>
        <v>11</v>
      </c>
      <c r="N6" s="31">
        <f t="shared" si="0"/>
        <v>12</v>
      </c>
      <c r="O6" s="31">
        <f t="shared" si="0"/>
        <v>13</v>
      </c>
    </row>
    <row r="7" spans="1:15" s="1" customFormat="1" ht="25.5" customHeight="1">
      <c r="A7" s="32" t="s">
        <v>0</v>
      </c>
      <c r="B7" s="33" t="s">
        <v>29</v>
      </c>
      <c r="C7" s="34">
        <v>4371.68</v>
      </c>
      <c r="D7" s="34"/>
      <c r="E7" s="34">
        <v>3617.66</v>
      </c>
      <c r="F7" s="34">
        <v>3617.66</v>
      </c>
      <c r="G7" s="34"/>
      <c r="H7" s="34"/>
      <c r="I7" s="34"/>
      <c r="J7" s="34"/>
      <c r="K7" s="34"/>
      <c r="L7" s="35"/>
      <c r="M7" s="36"/>
      <c r="N7" s="37">
        <v>754.02</v>
      </c>
      <c r="O7" s="35"/>
    </row>
    <row r="8" spans="1:15" s="1" customFormat="1" ht="25.5" customHeight="1">
      <c r="A8" s="32" t="s">
        <v>44</v>
      </c>
      <c r="B8" s="32" t="s">
        <v>45</v>
      </c>
      <c r="C8" s="34">
        <v>3977.29</v>
      </c>
      <c r="D8" s="34"/>
      <c r="E8" s="34">
        <v>3223.27</v>
      </c>
      <c r="F8" s="34">
        <v>3223.27</v>
      </c>
      <c r="G8" s="34"/>
      <c r="H8" s="34"/>
      <c r="I8" s="34"/>
      <c r="J8" s="34"/>
      <c r="K8" s="34"/>
      <c r="L8" s="35"/>
      <c r="M8" s="36"/>
      <c r="N8" s="37">
        <v>754.02</v>
      </c>
      <c r="O8" s="35"/>
    </row>
    <row r="9" spans="1:15" s="1" customFormat="1" ht="25.5" customHeight="1">
      <c r="A9" s="32" t="s">
        <v>46</v>
      </c>
      <c r="B9" s="32" t="s">
        <v>47</v>
      </c>
      <c r="C9" s="34">
        <v>3910.84</v>
      </c>
      <c r="D9" s="34"/>
      <c r="E9" s="34">
        <v>3156.82</v>
      </c>
      <c r="F9" s="34">
        <v>3156.82</v>
      </c>
      <c r="G9" s="34"/>
      <c r="H9" s="34"/>
      <c r="I9" s="34"/>
      <c r="J9" s="34"/>
      <c r="K9" s="34"/>
      <c r="L9" s="35"/>
      <c r="M9" s="36"/>
      <c r="N9" s="37">
        <v>754.02</v>
      </c>
      <c r="O9" s="35"/>
    </row>
    <row r="10" spans="1:15" s="1" customFormat="1" ht="25.5" customHeight="1">
      <c r="A10" s="32" t="s">
        <v>48</v>
      </c>
      <c r="B10" s="32" t="s">
        <v>49</v>
      </c>
      <c r="C10" s="34">
        <v>3114.82</v>
      </c>
      <c r="D10" s="34"/>
      <c r="E10" s="34">
        <v>3114.82</v>
      </c>
      <c r="F10" s="34">
        <v>3114.82</v>
      </c>
      <c r="G10" s="34"/>
      <c r="H10" s="34"/>
      <c r="I10" s="34"/>
      <c r="J10" s="34"/>
      <c r="K10" s="34"/>
      <c r="L10" s="35"/>
      <c r="M10" s="36"/>
      <c r="N10" s="37"/>
      <c r="O10" s="35"/>
    </row>
    <row r="11" spans="1:15" s="1" customFormat="1" ht="25.5" customHeight="1">
      <c r="A11" s="32" t="s">
        <v>50</v>
      </c>
      <c r="B11" s="32" t="s">
        <v>51</v>
      </c>
      <c r="C11" s="34">
        <v>231</v>
      </c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>
        <v>231</v>
      </c>
      <c r="O11" s="35"/>
    </row>
    <row r="12" spans="1:15" s="1" customFormat="1" ht="25.5" customHeight="1">
      <c r="A12" s="32" t="s">
        <v>52</v>
      </c>
      <c r="B12" s="32" t="s">
        <v>53</v>
      </c>
      <c r="C12" s="34">
        <v>523.02</v>
      </c>
      <c r="D12" s="34"/>
      <c r="E12" s="34"/>
      <c r="F12" s="34"/>
      <c r="G12" s="34"/>
      <c r="H12" s="34"/>
      <c r="I12" s="34"/>
      <c r="J12" s="34"/>
      <c r="K12" s="34"/>
      <c r="L12" s="35"/>
      <c r="M12" s="36"/>
      <c r="N12" s="37">
        <v>523.02</v>
      </c>
      <c r="O12" s="35"/>
    </row>
    <row r="13" spans="1:15" s="1" customFormat="1" ht="25.5" customHeight="1">
      <c r="A13" s="32" t="s">
        <v>54</v>
      </c>
      <c r="B13" s="32" t="s">
        <v>55</v>
      </c>
      <c r="C13" s="34">
        <v>27</v>
      </c>
      <c r="D13" s="34"/>
      <c r="E13" s="34">
        <v>27</v>
      </c>
      <c r="F13" s="34">
        <v>27</v>
      </c>
      <c r="G13" s="34"/>
      <c r="H13" s="34"/>
      <c r="I13" s="34"/>
      <c r="J13" s="34"/>
      <c r="K13" s="34"/>
      <c r="L13" s="35"/>
      <c r="M13" s="36"/>
      <c r="N13" s="37"/>
      <c r="O13" s="35"/>
    </row>
    <row r="14" spans="1:15" s="1" customFormat="1" ht="25.5" customHeight="1">
      <c r="A14" s="32" t="s">
        <v>56</v>
      </c>
      <c r="B14" s="32" t="s">
        <v>57</v>
      </c>
      <c r="C14" s="34">
        <v>15</v>
      </c>
      <c r="D14" s="34"/>
      <c r="E14" s="34">
        <v>15</v>
      </c>
      <c r="F14" s="34">
        <v>15</v>
      </c>
      <c r="G14" s="34"/>
      <c r="H14" s="34"/>
      <c r="I14" s="34"/>
      <c r="J14" s="34"/>
      <c r="K14" s="34"/>
      <c r="L14" s="35"/>
      <c r="M14" s="36"/>
      <c r="N14" s="37"/>
      <c r="O14" s="35"/>
    </row>
    <row r="15" spans="1:15" s="1" customFormat="1" ht="25.5" customHeight="1">
      <c r="A15" s="32" t="s">
        <v>58</v>
      </c>
      <c r="B15" s="32" t="s">
        <v>59</v>
      </c>
      <c r="C15" s="34">
        <v>66.45</v>
      </c>
      <c r="D15" s="34"/>
      <c r="E15" s="34">
        <v>66.45</v>
      </c>
      <c r="F15" s="34">
        <v>66.45</v>
      </c>
      <c r="G15" s="34"/>
      <c r="H15" s="34"/>
      <c r="I15" s="34"/>
      <c r="J15" s="34"/>
      <c r="K15" s="34"/>
      <c r="L15" s="35"/>
      <c r="M15" s="36"/>
      <c r="N15" s="37"/>
      <c r="O15" s="35"/>
    </row>
    <row r="16" spans="1:15" s="1" customFormat="1" ht="25.5" customHeight="1">
      <c r="A16" s="32" t="s">
        <v>60</v>
      </c>
      <c r="B16" s="32" t="s">
        <v>61</v>
      </c>
      <c r="C16" s="34">
        <v>66.45</v>
      </c>
      <c r="D16" s="34"/>
      <c r="E16" s="34">
        <v>66.45</v>
      </c>
      <c r="F16" s="34">
        <v>66.45</v>
      </c>
      <c r="G16" s="34"/>
      <c r="H16" s="34"/>
      <c r="I16" s="34"/>
      <c r="J16" s="34"/>
      <c r="K16" s="34"/>
      <c r="L16" s="35"/>
      <c r="M16" s="36"/>
      <c r="N16" s="37"/>
      <c r="O16" s="35"/>
    </row>
    <row r="17" spans="1:15" s="1" customFormat="1" ht="25.5" customHeight="1">
      <c r="A17" s="32" t="s">
        <v>62</v>
      </c>
      <c r="B17" s="32" t="s">
        <v>63</v>
      </c>
      <c r="C17" s="34">
        <v>192.39</v>
      </c>
      <c r="D17" s="34"/>
      <c r="E17" s="34">
        <v>192.39</v>
      </c>
      <c r="F17" s="34">
        <v>192.39</v>
      </c>
      <c r="G17" s="34"/>
      <c r="H17" s="34"/>
      <c r="I17" s="34"/>
      <c r="J17" s="34"/>
      <c r="K17" s="34"/>
      <c r="L17" s="35"/>
      <c r="M17" s="36"/>
      <c r="N17" s="37"/>
      <c r="O17" s="35"/>
    </row>
    <row r="18" spans="1:15" s="1" customFormat="1" ht="25.5" customHeight="1">
      <c r="A18" s="32" t="s">
        <v>64</v>
      </c>
      <c r="B18" s="32" t="s">
        <v>65</v>
      </c>
      <c r="C18" s="34">
        <v>192.39</v>
      </c>
      <c r="D18" s="34"/>
      <c r="E18" s="34">
        <v>192.39</v>
      </c>
      <c r="F18" s="34">
        <v>192.39</v>
      </c>
      <c r="G18" s="34"/>
      <c r="H18" s="34"/>
      <c r="I18" s="34"/>
      <c r="J18" s="34"/>
      <c r="K18" s="34"/>
      <c r="L18" s="35"/>
      <c r="M18" s="36"/>
      <c r="N18" s="37"/>
      <c r="O18" s="35"/>
    </row>
    <row r="19" spans="1:15" s="1" customFormat="1" ht="37.5" customHeight="1">
      <c r="A19" s="32" t="s">
        <v>66</v>
      </c>
      <c r="B19" s="32" t="s">
        <v>67</v>
      </c>
      <c r="C19" s="34">
        <v>192.39</v>
      </c>
      <c r="D19" s="34"/>
      <c r="E19" s="34">
        <v>192.39</v>
      </c>
      <c r="F19" s="34">
        <v>192.39</v>
      </c>
      <c r="G19" s="34"/>
      <c r="H19" s="34"/>
      <c r="I19" s="34"/>
      <c r="J19" s="34"/>
      <c r="K19" s="34"/>
      <c r="L19" s="35"/>
      <c r="M19" s="36"/>
      <c r="N19" s="37"/>
      <c r="O19" s="35"/>
    </row>
    <row r="20" spans="1:15" s="1" customFormat="1" ht="25.5" customHeight="1">
      <c r="A20" s="32" t="s">
        <v>68</v>
      </c>
      <c r="B20" s="32" t="s">
        <v>69</v>
      </c>
      <c r="C20" s="34">
        <v>63.84</v>
      </c>
      <c r="D20" s="34"/>
      <c r="E20" s="34">
        <v>63.84</v>
      </c>
      <c r="F20" s="34">
        <v>63.84</v>
      </c>
      <c r="G20" s="34"/>
      <c r="H20" s="34"/>
      <c r="I20" s="34"/>
      <c r="J20" s="34"/>
      <c r="K20" s="34"/>
      <c r="L20" s="35"/>
      <c r="M20" s="36"/>
      <c r="N20" s="37"/>
      <c r="O20" s="35"/>
    </row>
    <row r="21" spans="1:15" s="1" customFormat="1" ht="25.5" customHeight="1">
      <c r="A21" s="32" t="s">
        <v>70</v>
      </c>
      <c r="B21" s="32" t="s">
        <v>71</v>
      </c>
      <c r="C21" s="34">
        <v>63.84</v>
      </c>
      <c r="D21" s="34"/>
      <c r="E21" s="34">
        <v>63.84</v>
      </c>
      <c r="F21" s="34">
        <v>63.84</v>
      </c>
      <c r="G21" s="34"/>
      <c r="H21" s="34"/>
      <c r="I21" s="34"/>
      <c r="J21" s="34"/>
      <c r="K21" s="34"/>
      <c r="L21" s="35"/>
      <c r="M21" s="36"/>
      <c r="N21" s="37"/>
      <c r="O21" s="35"/>
    </row>
    <row r="22" spans="1:15" s="1" customFormat="1" ht="25.5" customHeight="1">
      <c r="A22" s="32" t="s">
        <v>72</v>
      </c>
      <c r="B22" s="32" t="s">
        <v>73</v>
      </c>
      <c r="C22" s="34">
        <v>63.84</v>
      </c>
      <c r="D22" s="34"/>
      <c r="E22" s="34">
        <v>63.84</v>
      </c>
      <c r="F22" s="34">
        <v>63.84</v>
      </c>
      <c r="G22" s="34"/>
      <c r="H22" s="34"/>
      <c r="I22" s="34"/>
      <c r="J22" s="34"/>
      <c r="K22" s="34"/>
      <c r="L22" s="35"/>
      <c r="M22" s="36"/>
      <c r="N22" s="37"/>
      <c r="O22" s="35"/>
    </row>
    <row r="23" spans="1:15" s="1" customFormat="1" ht="25.5" customHeight="1">
      <c r="A23" s="32" t="s">
        <v>74</v>
      </c>
      <c r="B23" s="32" t="s">
        <v>75</v>
      </c>
      <c r="C23" s="34">
        <v>138.16</v>
      </c>
      <c r="D23" s="34"/>
      <c r="E23" s="34">
        <v>138.16</v>
      </c>
      <c r="F23" s="34">
        <v>138.16</v>
      </c>
      <c r="G23" s="34"/>
      <c r="H23" s="34"/>
      <c r="I23" s="34"/>
      <c r="J23" s="34"/>
      <c r="K23" s="34"/>
      <c r="L23" s="35"/>
      <c r="M23" s="36"/>
      <c r="N23" s="37"/>
      <c r="O23" s="35"/>
    </row>
    <row r="24" spans="1:15" s="1" customFormat="1" ht="25.5" customHeight="1">
      <c r="A24" s="32" t="s">
        <v>46</v>
      </c>
      <c r="B24" s="32" t="s">
        <v>76</v>
      </c>
      <c r="C24" s="34">
        <v>138.16</v>
      </c>
      <c r="D24" s="34"/>
      <c r="E24" s="34">
        <v>138.16</v>
      </c>
      <c r="F24" s="34">
        <v>138.16</v>
      </c>
      <c r="G24" s="34"/>
      <c r="H24" s="34"/>
      <c r="I24" s="34"/>
      <c r="J24" s="34"/>
      <c r="K24" s="34"/>
      <c r="L24" s="35"/>
      <c r="M24" s="36"/>
      <c r="N24" s="37"/>
      <c r="O24" s="35"/>
    </row>
    <row r="25" spans="1:15" s="1" customFormat="1" ht="25.5" customHeight="1">
      <c r="A25" s="32" t="s">
        <v>77</v>
      </c>
      <c r="B25" s="32" t="s">
        <v>78</v>
      </c>
      <c r="C25" s="34">
        <v>138.16</v>
      </c>
      <c r="D25" s="34"/>
      <c r="E25" s="34">
        <v>138.16</v>
      </c>
      <c r="F25" s="34">
        <v>138.16</v>
      </c>
      <c r="G25" s="34"/>
      <c r="H25" s="34"/>
      <c r="I25" s="34"/>
      <c r="J25" s="34"/>
      <c r="K25" s="34"/>
      <c r="L25" s="35"/>
      <c r="M25" s="36"/>
      <c r="N25" s="37"/>
      <c r="O25" s="35"/>
    </row>
    <row r="26" spans="1:16" s="1" customFormat="1" ht="21" customHeight="1">
      <c r="A26" s="38"/>
      <c r="B26" s="39"/>
      <c r="C26" s="39"/>
      <c r="D26" s="39"/>
      <c r="E26" s="39"/>
      <c r="F26" s="40"/>
      <c r="G26" s="40"/>
      <c r="H26" s="39"/>
      <c r="I26" s="39"/>
      <c r="J26" s="39"/>
      <c r="K26" s="40"/>
      <c r="L26" s="40"/>
      <c r="M26" s="40"/>
      <c r="N26" s="40"/>
      <c r="O26" s="40"/>
      <c r="P26" s="39"/>
    </row>
    <row r="27" spans="1:15" s="1" customFormat="1" ht="21" customHeight="1">
      <c r="A27" s="41"/>
      <c r="B27" s="41"/>
      <c r="C27" s="41"/>
      <c r="D27" s="41"/>
      <c r="E27" s="41"/>
      <c r="F27" s="41"/>
      <c r="G27" s="42"/>
      <c r="H27" s="41"/>
      <c r="I27" s="42"/>
      <c r="J27" s="42"/>
      <c r="K27" s="40"/>
      <c r="L27" s="40"/>
      <c r="M27" s="40"/>
      <c r="N27" s="40"/>
      <c r="O27" s="40"/>
    </row>
    <row r="28" spans="2:15" s="1" customFormat="1" ht="21" customHeight="1">
      <c r="B28" s="41"/>
      <c r="C28" s="41"/>
      <c r="D28" s="41"/>
      <c r="E28" s="41"/>
      <c r="F28" s="42"/>
      <c r="G28" s="42"/>
      <c r="H28" s="42"/>
      <c r="I28" s="42"/>
      <c r="J28" s="42"/>
      <c r="K28" s="40"/>
      <c r="L28" s="40"/>
      <c r="M28" s="40"/>
      <c r="N28" s="42"/>
      <c r="O28" s="40"/>
    </row>
    <row r="29" spans="2:15" s="1" customFormat="1" ht="21" customHeight="1">
      <c r="B29" s="42"/>
      <c r="F29" s="43"/>
      <c r="G29" s="42"/>
      <c r="H29" s="42"/>
      <c r="I29" s="43"/>
      <c r="J29" s="42"/>
      <c r="K29" s="40"/>
      <c r="L29" s="40"/>
      <c r="M29" s="40"/>
      <c r="N29" s="40"/>
      <c r="O29" s="40"/>
    </row>
    <row r="30" spans="2:15" s="1" customFormat="1" ht="21" customHeight="1">
      <c r="B30" s="42"/>
      <c r="C30" s="38"/>
      <c r="D30" s="38"/>
      <c r="I30" s="43"/>
      <c r="K30" s="40"/>
      <c r="L30" s="40"/>
      <c r="N30" s="43"/>
      <c r="O30" s="40"/>
    </row>
    <row r="31" spans="10:13" s="1" customFormat="1" ht="21" customHeight="1">
      <c r="J31" s="40"/>
      <c r="K31" s="40"/>
      <c r="L31" s="40"/>
      <c r="M31" s="40"/>
    </row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N4:N5"/>
    <mergeCell ref="O4:O5"/>
    <mergeCell ref="A4:A5"/>
    <mergeCell ref="B4:B5"/>
    <mergeCell ref="C4:C5"/>
    <mergeCell ref="D4:D5"/>
    <mergeCell ref="J4:J5"/>
    <mergeCell ref="K4:K5"/>
    <mergeCell ref="L4:L5"/>
    <mergeCell ref="M4:M5"/>
    <mergeCell ref="A2:O2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showGridLines="0" zoomScalePageLayoutView="0" workbookViewId="0" topLeftCell="A1">
      <selection activeCell="E7" sqref="E7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44"/>
      <c r="B1" s="44"/>
      <c r="C1" s="44"/>
      <c r="D1" s="44"/>
      <c r="E1" s="44"/>
      <c r="F1" s="44"/>
      <c r="G1" s="44"/>
      <c r="H1" s="45"/>
      <c r="I1" s="44"/>
      <c r="J1" s="44"/>
    </row>
    <row r="2" spans="1:10" s="1" customFormat="1" ht="29.25" customHeight="1">
      <c r="A2" s="200" t="s">
        <v>79</v>
      </c>
      <c r="B2" s="200"/>
      <c r="C2" s="200"/>
      <c r="D2" s="200"/>
      <c r="E2" s="200"/>
      <c r="F2" s="200"/>
      <c r="G2" s="200"/>
      <c r="H2" s="200"/>
      <c r="I2" s="46"/>
      <c r="J2" s="46"/>
    </row>
    <row r="3" spans="1:10" s="1" customFormat="1" ht="21" customHeight="1">
      <c r="A3" s="47" t="s">
        <v>2</v>
      </c>
      <c r="B3" s="48"/>
      <c r="C3" s="48"/>
      <c r="D3" s="48"/>
      <c r="E3" s="48"/>
      <c r="F3" s="48"/>
      <c r="G3" s="48"/>
      <c r="H3" s="49" t="s">
        <v>3</v>
      </c>
      <c r="I3" s="44"/>
      <c r="J3" s="44"/>
    </row>
    <row r="4" spans="1:10" s="1" customFormat="1" ht="21" customHeight="1">
      <c r="A4" s="201" t="s">
        <v>80</v>
      </c>
      <c r="B4" s="201"/>
      <c r="C4" s="202" t="s">
        <v>29</v>
      </c>
      <c r="D4" s="203" t="s">
        <v>81</v>
      </c>
      <c r="E4" s="201" t="s">
        <v>82</v>
      </c>
      <c r="F4" s="204" t="s">
        <v>83</v>
      </c>
      <c r="G4" s="201" t="s">
        <v>84</v>
      </c>
      <c r="H4" s="205" t="s">
        <v>85</v>
      </c>
      <c r="I4" s="44"/>
      <c r="J4" s="44"/>
    </row>
    <row r="5" spans="1:10" s="1" customFormat="1" ht="21" customHeight="1">
      <c r="A5" s="50" t="s">
        <v>86</v>
      </c>
      <c r="B5" s="50" t="s">
        <v>87</v>
      </c>
      <c r="C5" s="202"/>
      <c r="D5" s="203"/>
      <c r="E5" s="201"/>
      <c r="F5" s="204"/>
      <c r="G5" s="201"/>
      <c r="H5" s="205"/>
      <c r="I5" s="44"/>
      <c r="J5" s="44"/>
    </row>
    <row r="6" spans="1:10" s="1" customFormat="1" ht="21" customHeight="1">
      <c r="A6" s="51" t="s">
        <v>43</v>
      </c>
      <c r="B6" s="51" t="s">
        <v>43</v>
      </c>
      <c r="C6" s="51">
        <v>1</v>
      </c>
      <c r="D6" s="52">
        <f>C6+1</f>
        <v>2</v>
      </c>
      <c r="E6" s="52">
        <f>D6+1</f>
        <v>3</v>
      </c>
      <c r="F6" s="52">
        <f>E6+1</f>
        <v>4</v>
      </c>
      <c r="G6" s="52">
        <f>F6+1</f>
        <v>5</v>
      </c>
      <c r="H6" s="52">
        <f>G6+1</f>
        <v>6</v>
      </c>
      <c r="I6" s="44"/>
      <c r="J6" s="44"/>
    </row>
    <row r="7" spans="1:10" s="1" customFormat="1" ht="18.75" customHeight="1">
      <c r="A7" s="53" t="s">
        <v>0</v>
      </c>
      <c r="B7" s="54" t="s">
        <v>29</v>
      </c>
      <c r="C7" s="55">
        <v>4371.68</v>
      </c>
      <c r="D7" s="55">
        <v>2439.06</v>
      </c>
      <c r="E7" s="55">
        <v>1932.62</v>
      </c>
      <c r="F7" s="55"/>
      <c r="G7" s="56"/>
      <c r="H7" s="57"/>
      <c r="I7" s="58"/>
      <c r="J7" s="44"/>
    </row>
    <row r="8" spans="1:8" s="1" customFormat="1" ht="18.75" customHeight="1">
      <c r="A8" s="53" t="s">
        <v>44</v>
      </c>
      <c r="B8" s="53" t="s">
        <v>45</v>
      </c>
      <c r="C8" s="55">
        <v>3977.29</v>
      </c>
      <c r="D8" s="55">
        <v>2044.67</v>
      </c>
      <c r="E8" s="55">
        <v>1932.62</v>
      </c>
      <c r="F8" s="55"/>
      <c r="G8" s="56"/>
      <c r="H8" s="57"/>
    </row>
    <row r="9" spans="1:8" s="1" customFormat="1" ht="18.75" customHeight="1">
      <c r="A9" s="53" t="s">
        <v>46</v>
      </c>
      <c r="B9" s="53" t="s">
        <v>47</v>
      </c>
      <c r="C9" s="55">
        <v>3910.84</v>
      </c>
      <c r="D9" s="55">
        <v>2044.67</v>
      </c>
      <c r="E9" s="55">
        <v>1866.17</v>
      </c>
      <c r="F9" s="55"/>
      <c r="G9" s="56"/>
      <c r="H9" s="57"/>
    </row>
    <row r="10" spans="1:8" s="1" customFormat="1" ht="18.75" customHeight="1">
      <c r="A10" s="53" t="s">
        <v>48</v>
      </c>
      <c r="B10" s="53" t="s">
        <v>49</v>
      </c>
      <c r="C10" s="55">
        <v>3114.82</v>
      </c>
      <c r="D10" s="55">
        <v>2044.67</v>
      </c>
      <c r="E10" s="55">
        <v>1070.15</v>
      </c>
      <c r="F10" s="55"/>
      <c r="G10" s="56"/>
      <c r="H10" s="57"/>
    </row>
    <row r="11" spans="1:8" s="1" customFormat="1" ht="18.75" customHeight="1">
      <c r="A11" s="53" t="s">
        <v>50</v>
      </c>
      <c r="B11" s="53" t="s">
        <v>51</v>
      </c>
      <c r="C11" s="55">
        <v>231</v>
      </c>
      <c r="D11" s="55"/>
      <c r="E11" s="55">
        <v>231</v>
      </c>
      <c r="F11" s="55"/>
      <c r="G11" s="56"/>
      <c r="H11" s="57"/>
    </row>
    <row r="12" spans="1:8" s="1" customFormat="1" ht="18.75" customHeight="1">
      <c r="A12" s="53" t="s">
        <v>52</v>
      </c>
      <c r="B12" s="53" t="s">
        <v>53</v>
      </c>
      <c r="C12" s="55">
        <v>523.02</v>
      </c>
      <c r="D12" s="55"/>
      <c r="E12" s="55">
        <v>523.02</v>
      </c>
      <c r="F12" s="55"/>
      <c r="G12" s="56"/>
      <c r="H12" s="57"/>
    </row>
    <row r="13" spans="1:8" s="1" customFormat="1" ht="18.75" customHeight="1">
      <c r="A13" s="53" t="s">
        <v>54</v>
      </c>
      <c r="B13" s="53" t="s">
        <v>55</v>
      </c>
      <c r="C13" s="55">
        <v>27</v>
      </c>
      <c r="D13" s="55"/>
      <c r="E13" s="55">
        <v>27</v>
      </c>
      <c r="F13" s="55"/>
      <c r="G13" s="56"/>
      <c r="H13" s="57"/>
    </row>
    <row r="14" spans="1:8" s="1" customFormat="1" ht="18.75" customHeight="1">
      <c r="A14" s="53" t="s">
        <v>56</v>
      </c>
      <c r="B14" s="53" t="s">
        <v>57</v>
      </c>
      <c r="C14" s="55">
        <v>15</v>
      </c>
      <c r="D14" s="55"/>
      <c r="E14" s="55">
        <v>15</v>
      </c>
      <c r="F14" s="55"/>
      <c r="G14" s="56"/>
      <c r="H14" s="57"/>
    </row>
    <row r="15" spans="1:8" s="1" customFormat="1" ht="18.75" customHeight="1">
      <c r="A15" s="53" t="s">
        <v>58</v>
      </c>
      <c r="B15" s="53" t="s">
        <v>59</v>
      </c>
      <c r="C15" s="55">
        <v>66.45</v>
      </c>
      <c r="D15" s="55"/>
      <c r="E15" s="55">
        <v>66.45</v>
      </c>
      <c r="F15" s="55"/>
      <c r="G15" s="56"/>
      <c r="H15" s="57"/>
    </row>
    <row r="16" spans="1:8" s="1" customFormat="1" ht="18.75" customHeight="1">
      <c r="A16" s="53" t="s">
        <v>60</v>
      </c>
      <c r="B16" s="53" t="s">
        <v>61</v>
      </c>
      <c r="C16" s="55">
        <v>66.45</v>
      </c>
      <c r="D16" s="55"/>
      <c r="E16" s="55">
        <v>66.45</v>
      </c>
      <c r="F16" s="55"/>
      <c r="G16" s="56"/>
      <c r="H16" s="57"/>
    </row>
    <row r="17" spans="1:8" s="1" customFormat="1" ht="18.75" customHeight="1">
      <c r="A17" s="53" t="s">
        <v>62</v>
      </c>
      <c r="B17" s="53" t="s">
        <v>63</v>
      </c>
      <c r="C17" s="55">
        <v>192.39</v>
      </c>
      <c r="D17" s="55">
        <v>192.39</v>
      </c>
      <c r="E17" s="55"/>
      <c r="F17" s="55"/>
      <c r="G17" s="56"/>
      <c r="H17" s="57"/>
    </row>
    <row r="18" spans="1:8" s="1" customFormat="1" ht="18.75" customHeight="1">
      <c r="A18" s="53" t="s">
        <v>64</v>
      </c>
      <c r="B18" s="53" t="s">
        <v>65</v>
      </c>
      <c r="C18" s="55">
        <v>192.39</v>
      </c>
      <c r="D18" s="55">
        <v>192.39</v>
      </c>
      <c r="E18" s="55"/>
      <c r="F18" s="55"/>
      <c r="G18" s="56"/>
      <c r="H18" s="57"/>
    </row>
    <row r="19" spans="1:8" s="1" customFormat="1" ht="18.75" customHeight="1">
      <c r="A19" s="53" t="s">
        <v>66</v>
      </c>
      <c r="B19" s="53" t="s">
        <v>67</v>
      </c>
      <c r="C19" s="55">
        <v>192.39</v>
      </c>
      <c r="D19" s="55">
        <v>192.39</v>
      </c>
      <c r="E19" s="55"/>
      <c r="F19" s="55"/>
      <c r="G19" s="56"/>
      <c r="H19" s="57"/>
    </row>
    <row r="20" spans="1:8" s="1" customFormat="1" ht="18.75" customHeight="1">
      <c r="A20" s="53" t="s">
        <v>68</v>
      </c>
      <c r="B20" s="53" t="s">
        <v>69</v>
      </c>
      <c r="C20" s="55">
        <v>63.84</v>
      </c>
      <c r="D20" s="55">
        <v>63.84</v>
      </c>
      <c r="E20" s="55"/>
      <c r="F20" s="55"/>
      <c r="G20" s="56"/>
      <c r="H20" s="57"/>
    </row>
    <row r="21" spans="1:8" s="1" customFormat="1" ht="18.75" customHeight="1">
      <c r="A21" s="53" t="s">
        <v>70</v>
      </c>
      <c r="B21" s="53" t="s">
        <v>71</v>
      </c>
      <c r="C21" s="55">
        <v>63.84</v>
      </c>
      <c r="D21" s="55">
        <v>63.84</v>
      </c>
      <c r="E21" s="55"/>
      <c r="F21" s="55"/>
      <c r="G21" s="56"/>
      <c r="H21" s="57"/>
    </row>
    <row r="22" spans="1:8" s="1" customFormat="1" ht="18.75" customHeight="1">
      <c r="A22" s="53" t="s">
        <v>72</v>
      </c>
      <c r="B22" s="53" t="s">
        <v>73</v>
      </c>
      <c r="C22" s="55">
        <v>63.84</v>
      </c>
      <c r="D22" s="55">
        <v>63.84</v>
      </c>
      <c r="E22" s="55"/>
      <c r="F22" s="55"/>
      <c r="G22" s="56"/>
      <c r="H22" s="57"/>
    </row>
    <row r="23" spans="1:8" s="1" customFormat="1" ht="18.75" customHeight="1">
      <c r="A23" s="53" t="s">
        <v>74</v>
      </c>
      <c r="B23" s="53" t="s">
        <v>75</v>
      </c>
      <c r="C23" s="55">
        <v>138.16</v>
      </c>
      <c r="D23" s="55">
        <v>138.16</v>
      </c>
      <c r="E23" s="55"/>
      <c r="F23" s="55"/>
      <c r="G23" s="56"/>
      <c r="H23" s="57"/>
    </row>
    <row r="24" spans="1:8" s="1" customFormat="1" ht="18.75" customHeight="1">
      <c r="A24" s="53" t="s">
        <v>46</v>
      </c>
      <c r="B24" s="53" t="s">
        <v>76</v>
      </c>
      <c r="C24" s="55">
        <v>138.16</v>
      </c>
      <c r="D24" s="55">
        <v>138.16</v>
      </c>
      <c r="E24" s="55"/>
      <c r="F24" s="55"/>
      <c r="G24" s="56"/>
      <c r="H24" s="57"/>
    </row>
    <row r="25" spans="1:8" s="1" customFormat="1" ht="18.75" customHeight="1">
      <c r="A25" s="53" t="s">
        <v>77</v>
      </c>
      <c r="B25" s="53" t="s">
        <v>78</v>
      </c>
      <c r="C25" s="55">
        <v>138.16</v>
      </c>
      <c r="D25" s="55">
        <v>138.16</v>
      </c>
      <c r="E25" s="55"/>
      <c r="F25" s="55"/>
      <c r="G25" s="56"/>
      <c r="H25" s="57"/>
    </row>
    <row r="26" spans="1:10" s="1" customFormat="1" ht="21" customHeight="1">
      <c r="A26" s="59"/>
      <c r="B26" s="60"/>
      <c r="D26" s="61"/>
      <c r="E26" s="61"/>
      <c r="F26" s="61"/>
      <c r="G26" s="61"/>
      <c r="H26" s="61"/>
      <c r="I26" s="60"/>
      <c r="J26" s="60"/>
    </row>
    <row r="27" spans="1:10" s="1" customFormat="1" ht="21" customHeight="1">
      <c r="A27" s="60"/>
      <c r="B27" s="59"/>
      <c r="C27" s="61"/>
      <c r="D27" s="59"/>
      <c r="E27" s="59"/>
      <c r="F27" s="59"/>
      <c r="G27" s="59"/>
      <c r="H27" s="59"/>
      <c r="I27" s="60"/>
      <c r="J27" s="60"/>
    </row>
    <row r="28" spans="1:10" s="1" customFormat="1" ht="21" customHeight="1">
      <c r="A28" s="62"/>
      <c r="B28" s="63"/>
      <c r="C28" s="59"/>
      <c r="D28" s="59"/>
      <c r="E28" s="59"/>
      <c r="F28" s="59"/>
      <c r="G28" s="59"/>
      <c r="H28" s="60"/>
      <c r="I28" s="60"/>
      <c r="J28" s="62"/>
    </row>
    <row r="29" spans="1:10" s="1" customFormat="1" ht="21" customHeight="1">
      <c r="A29" s="62"/>
      <c r="B29" s="63"/>
      <c r="C29" s="59"/>
      <c r="D29" s="59"/>
      <c r="E29" s="59"/>
      <c r="F29" s="59"/>
      <c r="G29" s="59"/>
      <c r="H29" s="60"/>
      <c r="I29" s="62"/>
      <c r="J29" s="62"/>
    </row>
    <row r="30" spans="1:10" s="1" customFormat="1" ht="21" customHeight="1">
      <c r="A30" s="62"/>
      <c r="B30" s="62"/>
      <c r="C30" s="60"/>
      <c r="D30" s="59"/>
      <c r="E30" s="59"/>
      <c r="F30" s="59"/>
      <c r="G30" s="59"/>
      <c r="H30" s="60"/>
      <c r="I30" s="62"/>
      <c r="J30" s="62"/>
    </row>
    <row r="31" spans="1:10" s="1" customFormat="1" ht="21" customHeight="1">
      <c r="A31" s="62"/>
      <c r="B31" s="62"/>
      <c r="C31" s="60"/>
      <c r="D31" s="60"/>
      <c r="E31" s="62"/>
      <c r="F31" s="60"/>
      <c r="G31" s="61"/>
      <c r="H31" s="62"/>
      <c r="I31" s="62"/>
      <c r="J31" s="62"/>
    </row>
    <row r="32" spans="1:10" s="1" customFormat="1" ht="21" customHeight="1">
      <c r="A32" s="62"/>
      <c r="B32" s="62"/>
      <c r="C32" s="60"/>
      <c r="D32" s="60"/>
      <c r="E32" s="62"/>
      <c r="F32" s="60"/>
      <c r="G32" s="62"/>
      <c r="H32" s="62"/>
      <c r="I32" s="62"/>
      <c r="J32" s="62"/>
    </row>
    <row r="33" spans="1:10" s="1" customFormat="1" ht="21" customHeight="1">
      <c r="A33" s="62"/>
      <c r="B33" s="62"/>
      <c r="C33" s="62"/>
      <c r="D33" s="62"/>
      <c r="E33" s="62"/>
      <c r="F33" s="62"/>
      <c r="G33" s="62"/>
      <c r="H33" s="62"/>
      <c r="I33" s="62"/>
      <c r="J33" s="62"/>
    </row>
    <row r="34" spans="1:10" s="1" customFormat="1" ht="21" customHeight="1">
      <c r="A34" s="62"/>
      <c r="B34" s="62"/>
      <c r="C34" s="60"/>
      <c r="D34" s="62"/>
      <c r="E34" s="62"/>
      <c r="F34" s="62"/>
      <c r="G34" s="62"/>
      <c r="H34" s="62"/>
      <c r="I34" s="62"/>
      <c r="J34" s="62"/>
    </row>
    <row r="35" s="1" customFormat="1" ht="21" customHeight="1"/>
    <row r="36" spans="1:10" s="1" customFormat="1" ht="21" customHeight="1">
      <c r="A36" s="62"/>
      <c r="B36" s="62"/>
      <c r="C36" s="60"/>
      <c r="D36" s="62"/>
      <c r="E36" s="62"/>
      <c r="F36" s="62"/>
      <c r="G36" s="62"/>
      <c r="H36" s="62"/>
      <c r="I36" s="62"/>
      <c r="J36" s="62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H17" sqref="H17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64"/>
      <c r="B1" s="64"/>
      <c r="C1" s="64"/>
      <c r="D1" s="64"/>
      <c r="E1" s="64"/>
      <c r="F1" s="65"/>
      <c r="G1" s="64"/>
    </row>
    <row r="2" spans="1:7" s="1" customFormat="1" ht="29.25" customHeight="1">
      <c r="A2" s="206" t="s">
        <v>88</v>
      </c>
      <c r="B2" s="206"/>
      <c r="C2" s="206"/>
      <c r="D2" s="206"/>
      <c r="E2" s="206"/>
      <c r="F2" s="206"/>
      <c r="G2" s="64"/>
    </row>
    <row r="3" spans="1:7" s="1" customFormat="1" ht="17.25" customHeight="1">
      <c r="A3" s="66" t="s">
        <v>2</v>
      </c>
      <c r="B3" s="67"/>
      <c r="C3" s="67"/>
      <c r="D3" s="67"/>
      <c r="E3" s="67"/>
      <c r="F3" s="68" t="s">
        <v>3</v>
      </c>
      <c r="G3" s="64"/>
    </row>
    <row r="4" spans="1:7" s="1" customFormat="1" ht="17.25" customHeight="1">
      <c r="A4" s="69" t="s">
        <v>4</v>
      </c>
      <c r="B4" s="70"/>
      <c r="C4" s="207" t="s">
        <v>89</v>
      </c>
      <c r="D4" s="207"/>
      <c r="E4" s="207"/>
      <c r="F4" s="207"/>
      <c r="G4" s="64"/>
    </row>
    <row r="5" spans="1:7" s="1" customFormat="1" ht="17.25" customHeight="1">
      <c r="A5" s="69" t="s">
        <v>6</v>
      </c>
      <c r="B5" s="71" t="s">
        <v>7</v>
      </c>
      <c r="C5" s="72" t="s">
        <v>8</v>
      </c>
      <c r="D5" s="73" t="s">
        <v>29</v>
      </c>
      <c r="E5" s="72" t="s">
        <v>90</v>
      </c>
      <c r="F5" s="73" t="s">
        <v>91</v>
      </c>
      <c r="G5" s="64"/>
    </row>
    <row r="6" spans="1:7" s="1" customFormat="1" ht="17.25" customHeight="1">
      <c r="A6" s="74" t="s">
        <v>92</v>
      </c>
      <c r="B6" s="75">
        <v>3617.66</v>
      </c>
      <c r="C6" s="76" t="s">
        <v>93</v>
      </c>
      <c r="D6" s="77">
        <f>'财拨总表（引用）'!B7</f>
        <v>3617.66</v>
      </c>
      <c r="E6" s="77">
        <f>'财拨总表（引用）'!C7</f>
        <v>3617.66</v>
      </c>
      <c r="F6" s="77">
        <f>'财拨总表（引用）'!D7</f>
        <v>0</v>
      </c>
      <c r="G6" s="64"/>
    </row>
    <row r="7" spans="1:7" s="1" customFormat="1" ht="17.25" customHeight="1">
      <c r="A7" s="74" t="s">
        <v>94</v>
      </c>
      <c r="B7" s="75">
        <v>3617.66</v>
      </c>
      <c r="C7" s="78" t="str">
        <f>'财拨总表（引用）'!A8</f>
        <v>公共安全支出</v>
      </c>
      <c r="D7" s="79">
        <f>'财拨总表（引用）'!B8</f>
        <v>3223.27</v>
      </c>
      <c r="E7" s="79">
        <f>'财拨总表（引用）'!C8</f>
        <v>3223.27</v>
      </c>
      <c r="F7" s="79">
        <f>'财拨总表（引用）'!D8</f>
        <v>0</v>
      </c>
      <c r="G7" s="64"/>
    </row>
    <row r="8" spans="1:7" s="1" customFormat="1" ht="17.25" customHeight="1">
      <c r="A8" s="74" t="s">
        <v>95</v>
      </c>
      <c r="B8" s="75"/>
      <c r="C8" s="78" t="str">
        <f>'财拨总表（引用）'!A9</f>
        <v>社会保障和就业支出</v>
      </c>
      <c r="D8" s="79">
        <f>'财拨总表（引用）'!B9</f>
        <v>192.39</v>
      </c>
      <c r="E8" s="79">
        <f>'财拨总表（引用）'!C9</f>
        <v>192.39</v>
      </c>
      <c r="F8" s="79">
        <f>'财拨总表（引用）'!D9</f>
        <v>0</v>
      </c>
      <c r="G8" s="64"/>
    </row>
    <row r="9" spans="1:7" s="1" customFormat="1" ht="17.25" customHeight="1">
      <c r="A9" s="74" t="s">
        <v>96</v>
      </c>
      <c r="B9" s="75"/>
      <c r="C9" s="78" t="str">
        <f>'财拨总表（引用）'!A10</f>
        <v>卫生健康支出</v>
      </c>
      <c r="D9" s="79">
        <f>'财拨总表（引用）'!B10</f>
        <v>63.84</v>
      </c>
      <c r="E9" s="79">
        <f>'财拨总表（引用）'!C10</f>
        <v>63.84</v>
      </c>
      <c r="F9" s="79">
        <f>'财拨总表（引用）'!D10</f>
        <v>0</v>
      </c>
      <c r="G9" s="64"/>
    </row>
    <row r="10" spans="1:7" s="1" customFormat="1" ht="17.25" customHeight="1">
      <c r="A10" s="74" t="s">
        <v>97</v>
      </c>
      <c r="B10" s="80"/>
      <c r="C10" s="78" t="str">
        <f>'财拨总表（引用）'!A11</f>
        <v>住房保障支出</v>
      </c>
      <c r="D10" s="79">
        <f>'财拨总表（引用）'!B11</f>
        <v>138.16</v>
      </c>
      <c r="E10" s="79">
        <f>'财拨总表（引用）'!C11</f>
        <v>138.16</v>
      </c>
      <c r="F10" s="79">
        <f>'财拨总表（引用）'!D11</f>
        <v>0</v>
      </c>
      <c r="G10" s="64"/>
    </row>
    <row r="11" spans="1:7" s="1" customFormat="1" ht="17.25" customHeight="1">
      <c r="A11" s="81"/>
      <c r="B11" s="82"/>
      <c r="C11" s="83">
        <f>'财拨总表（引用）'!A12</f>
        <v>0</v>
      </c>
      <c r="D11" s="79">
        <f>'财拨总表（引用）'!B12</f>
        <v>0</v>
      </c>
      <c r="E11" s="79">
        <f>'财拨总表（引用）'!C12</f>
        <v>0</v>
      </c>
      <c r="F11" s="79">
        <f>'财拨总表（引用）'!D12</f>
        <v>0</v>
      </c>
      <c r="G11" s="64"/>
    </row>
    <row r="12" spans="1:7" s="1" customFormat="1" ht="17.25" customHeight="1">
      <c r="A12" s="81"/>
      <c r="B12" s="84"/>
      <c r="C12" s="83">
        <f>'财拨总表（引用）'!A13</f>
        <v>0</v>
      </c>
      <c r="D12" s="79">
        <f>'财拨总表（引用）'!B13</f>
        <v>0</v>
      </c>
      <c r="E12" s="79">
        <f>'财拨总表（引用）'!C13</f>
        <v>0</v>
      </c>
      <c r="F12" s="79">
        <f>'财拨总表（引用）'!D13</f>
        <v>0</v>
      </c>
      <c r="G12" s="64"/>
    </row>
    <row r="13" spans="1:7" s="1" customFormat="1" ht="17.25" customHeight="1">
      <c r="A13" s="81"/>
      <c r="B13" s="84"/>
      <c r="C13" s="83">
        <f>'财拨总表（引用）'!A14</f>
        <v>0</v>
      </c>
      <c r="D13" s="79">
        <f>'财拨总表（引用）'!B14</f>
        <v>0</v>
      </c>
      <c r="E13" s="79">
        <f>'财拨总表（引用）'!C14</f>
        <v>0</v>
      </c>
      <c r="F13" s="79">
        <f>'财拨总表（引用）'!D14</f>
        <v>0</v>
      </c>
      <c r="G13" s="64"/>
    </row>
    <row r="14" spans="1:7" s="1" customFormat="1" ht="17.25" customHeight="1">
      <c r="A14" s="81"/>
      <c r="B14" s="84"/>
      <c r="C14" s="83">
        <f>'财拨总表（引用）'!A15</f>
        <v>0</v>
      </c>
      <c r="D14" s="79">
        <f>'财拨总表（引用）'!B15</f>
        <v>0</v>
      </c>
      <c r="E14" s="79">
        <f>'财拨总表（引用）'!C15</f>
        <v>0</v>
      </c>
      <c r="F14" s="79">
        <f>'财拨总表（引用）'!D15</f>
        <v>0</v>
      </c>
      <c r="G14" s="64"/>
    </row>
    <row r="15" spans="1:7" s="1" customFormat="1" ht="17.25" customHeight="1">
      <c r="A15" s="81"/>
      <c r="B15" s="84"/>
      <c r="C15" s="83">
        <f>'财拨总表（引用）'!A16</f>
        <v>0</v>
      </c>
      <c r="D15" s="79">
        <f>'财拨总表（引用）'!B16</f>
        <v>0</v>
      </c>
      <c r="E15" s="79">
        <f>'财拨总表（引用）'!C16</f>
        <v>0</v>
      </c>
      <c r="F15" s="79">
        <f>'财拨总表（引用）'!D16</f>
        <v>0</v>
      </c>
      <c r="G15" s="64"/>
    </row>
    <row r="16" spans="1:7" s="1" customFormat="1" ht="17.25" customHeight="1">
      <c r="A16" s="81"/>
      <c r="B16" s="84"/>
      <c r="C16" s="83">
        <f>'财拨总表（引用）'!A17</f>
        <v>0</v>
      </c>
      <c r="D16" s="79">
        <f>'财拨总表（引用）'!B17</f>
        <v>0</v>
      </c>
      <c r="E16" s="79">
        <f>'财拨总表（引用）'!C17</f>
        <v>0</v>
      </c>
      <c r="F16" s="79">
        <f>'财拨总表（引用）'!D17</f>
        <v>0</v>
      </c>
      <c r="G16" s="64"/>
    </row>
    <row r="17" spans="1:7" s="1" customFormat="1" ht="17.25" customHeight="1">
      <c r="A17" s="81"/>
      <c r="B17" s="84"/>
      <c r="C17" s="83">
        <f>'财拨总表（引用）'!A18</f>
        <v>0</v>
      </c>
      <c r="D17" s="79">
        <f>'财拨总表（引用）'!B18</f>
        <v>0</v>
      </c>
      <c r="E17" s="79">
        <f>'财拨总表（引用）'!C18</f>
        <v>0</v>
      </c>
      <c r="F17" s="79">
        <f>'财拨总表（引用）'!D18</f>
        <v>0</v>
      </c>
      <c r="G17" s="64"/>
    </row>
    <row r="18" spans="1:7" s="1" customFormat="1" ht="17.25" customHeight="1">
      <c r="A18" s="81"/>
      <c r="B18" s="84"/>
      <c r="C18" s="83">
        <f>'财拨总表（引用）'!A19</f>
        <v>0</v>
      </c>
      <c r="D18" s="79">
        <f>'财拨总表（引用）'!B19</f>
        <v>0</v>
      </c>
      <c r="E18" s="79">
        <f>'财拨总表（引用）'!C19</f>
        <v>0</v>
      </c>
      <c r="F18" s="79">
        <f>'财拨总表（引用）'!D19</f>
        <v>0</v>
      </c>
      <c r="G18" s="64"/>
    </row>
    <row r="19" spans="1:7" s="1" customFormat="1" ht="17.25" customHeight="1">
      <c r="A19" s="85"/>
      <c r="B19" s="84"/>
      <c r="C19" s="83">
        <f>'财拨总表（引用）'!A20</f>
        <v>0</v>
      </c>
      <c r="D19" s="79">
        <f>'财拨总表（引用）'!B20</f>
        <v>0</v>
      </c>
      <c r="E19" s="79">
        <f>'财拨总表（引用）'!C20</f>
        <v>0</v>
      </c>
      <c r="F19" s="79">
        <f>'财拨总表（引用）'!D20</f>
        <v>0</v>
      </c>
      <c r="G19" s="64"/>
    </row>
    <row r="20" spans="1:7" s="1" customFormat="1" ht="17.25" customHeight="1">
      <c r="A20" s="81"/>
      <c r="B20" s="84"/>
      <c r="C20" s="83">
        <f>'财拨总表（引用）'!A21</f>
        <v>0</v>
      </c>
      <c r="D20" s="79">
        <f>'财拨总表（引用）'!B21</f>
        <v>0</v>
      </c>
      <c r="E20" s="79">
        <f>'财拨总表（引用）'!C21</f>
        <v>0</v>
      </c>
      <c r="F20" s="79">
        <f>'财拨总表（引用）'!D21</f>
        <v>0</v>
      </c>
      <c r="G20" s="64"/>
    </row>
    <row r="21" spans="1:7" s="1" customFormat="1" ht="17.25" customHeight="1">
      <c r="A21" s="81"/>
      <c r="B21" s="84"/>
      <c r="C21" s="83">
        <f>'财拨总表（引用）'!A22</f>
        <v>0</v>
      </c>
      <c r="D21" s="79">
        <f>'财拨总表（引用）'!B22</f>
        <v>0</v>
      </c>
      <c r="E21" s="79">
        <f>'财拨总表（引用）'!C22</f>
        <v>0</v>
      </c>
      <c r="F21" s="79">
        <f>'财拨总表（引用）'!D22</f>
        <v>0</v>
      </c>
      <c r="G21" s="64"/>
    </row>
    <row r="22" spans="1:7" s="1" customFormat="1" ht="17.25" customHeight="1">
      <c r="A22" s="81"/>
      <c r="B22" s="84"/>
      <c r="C22" s="83">
        <f>'财拨总表（引用）'!A23</f>
        <v>0</v>
      </c>
      <c r="D22" s="79">
        <f>'财拨总表（引用）'!B23</f>
        <v>0</v>
      </c>
      <c r="E22" s="79">
        <f>'财拨总表（引用）'!C23</f>
        <v>0</v>
      </c>
      <c r="F22" s="79">
        <f>'财拨总表（引用）'!D23</f>
        <v>0</v>
      </c>
      <c r="G22" s="64"/>
    </row>
    <row r="23" spans="1:7" s="1" customFormat="1" ht="17.25" customHeight="1">
      <c r="A23" s="81"/>
      <c r="B23" s="84"/>
      <c r="C23" s="83">
        <f>'财拨总表（引用）'!A24</f>
        <v>0</v>
      </c>
      <c r="D23" s="79">
        <f>'财拨总表（引用）'!B24</f>
        <v>0</v>
      </c>
      <c r="E23" s="79">
        <f>'财拨总表（引用）'!C24</f>
        <v>0</v>
      </c>
      <c r="F23" s="79">
        <f>'财拨总表（引用）'!D24</f>
        <v>0</v>
      </c>
      <c r="G23" s="64"/>
    </row>
    <row r="24" spans="1:7" s="1" customFormat="1" ht="17.25" customHeight="1">
      <c r="A24" s="81"/>
      <c r="B24" s="84"/>
      <c r="C24" s="83">
        <f>'财拨总表（引用）'!A25</f>
        <v>0</v>
      </c>
      <c r="D24" s="79">
        <f>'财拨总表（引用）'!B25</f>
        <v>0</v>
      </c>
      <c r="E24" s="79">
        <f>'财拨总表（引用）'!C25</f>
        <v>0</v>
      </c>
      <c r="F24" s="79">
        <f>'财拨总表（引用）'!D25</f>
        <v>0</v>
      </c>
      <c r="G24" s="64"/>
    </row>
    <row r="25" spans="1:7" s="1" customFormat="1" ht="17.25" customHeight="1">
      <c r="A25" s="81"/>
      <c r="B25" s="84"/>
      <c r="C25" s="83">
        <f>'财拨总表（引用）'!A26</f>
        <v>0</v>
      </c>
      <c r="D25" s="79">
        <f>'财拨总表（引用）'!B26</f>
        <v>0</v>
      </c>
      <c r="E25" s="79">
        <f>'财拨总表（引用）'!C26</f>
        <v>0</v>
      </c>
      <c r="F25" s="79">
        <f>'财拨总表（引用）'!D26</f>
        <v>0</v>
      </c>
      <c r="G25" s="64"/>
    </row>
    <row r="26" spans="1:7" s="1" customFormat="1" ht="19.5" customHeight="1">
      <c r="A26" s="81"/>
      <c r="B26" s="84"/>
      <c r="C26" s="83">
        <f>'财拨总表（引用）'!A27</f>
        <v>0</v>
      </c>
      <c r="D26" s="79">
        <f>'财拨总表（引用）'!B27</f>
        <v>0</v>
      </c>
      <c r="E26" s="79">
        <f>'财拨总表（引用）'!C27</f>
        <v>0</v>
      </c>
      <c r="F26" s="79">
        <f>'财拨总表（引用）'!D27</f>
        <v>0</v>
      </c>
      <c r="G26" s="64"/>
    </row>
    <row r="27" spans="1:7" s="1" customFormat="1" ht="19.5" customHeight="1">
      <c r="A27" s="81"/>
      <c r="B27" s="84"/>
      <c r="C27" s="83">
        <f>'财拨总表（引用）'!A28</f>
        <v>0</v>
      </c>
      <c r="D27" s="79">
        <f>'财拨总表（引用）'!B28</f>
        <v>0</v>
      </c>
      <c r="E27" s="79">
        <f>'财拨总表（引用）'!C28</f>
        <v>0</v>
      </c>
      <c r="F27" s="79">
        <f>'财拨总表（引用）'!D28</f>
        <v>0</v>
      </c>
      <c r="G27" s="64"/>
    </row>
    <row r="28" spans="1:7" s="1" customFormat="1" ht="19.5" customHeight="1">
      <c r="A28" s="81"/>
      <c r="B28" s="84"/>
      <c r="C28" s="83">
        <f>'财拨总表（引用）'!A29</f>
        <v>0</v>
      </c>
      <c r="D28" s="79">
        <f>'财拨总表（引用）'!B29</f>
        <v>0</v>
      </c>
      <c r="E28" s="79">
        <f>'财拨总表（引用）'!C29</f>
        <v>0</v>
      </c>
      <c r="F28" s="79">
        <f>'财拨总表（引用）'!D29</f>
        <v>0</v>
      </c>
      <c r="G28" s="64"/>
    </row>
    <row r="29" spans="1:7" s="1" customFormat="1" ht="19.5" customHeight="1">
      <c r="A29" s="81"/>
      <c r="B29" s="84"/>
      <c r="C29" s="83">
        <f>'财拨总表（引用）'!A30</f>
        <v>0</v>
      </c>
      <c r="D29" s="79">
        <f>'财拨总表（引用）'!B30</f>
        <v>0</v>
      </c>
      <c r="E29" s="79">
        <f>'财拨总表（引用）'!C30</f>
        <v>0</v>
      </c>
      <c r="F29" s="79">
        <f>'财拨总表（引用）'!D30</f>
        <v>0</v>
      </c>
      <c r="G29" s="64"/>
    </row>
    <row r="30" spans="1:7" s="1" customFormat="1" ht="19.5" customHeight="1">
      <c r="A30" s="81"/>
      <c r="B30" s="84"/>
      <c r="C30" s="83">
        <f>'财拨总表（引用）'!A31</f>
        <v>0</v>
      </c>
      <c r="D30" s="79">
        <f>'财拨总表（引用）'!B31</f>
        <v>0</v>
      </c>
      <c r="E30" s="79">
        <f>'财拨总表（引用）'!C31</f>
        <v>0</v>
      </c>
      <c r="F30" s="79">
        <f>'财拨总表（引用）'!D31</f>
        <v>0</v>
      </c>
      <c r="G30" s="64"/>
    </row>
    <row r="31" spans="1:7" s="1" customFormat="1" ht="19.5" customHeight="1">
      <c r="A31" s="81"/>
      <c r="B31" s="84"/>
      <c r="C31" s="83">
        <f>'财拨总表（引用）'!A32</f>
        <v>0</v>
      </c>
      <c r="D31" s="79">
        <f>'财拨总表（引用）'!B32</f>
        <v>0</v>
      </c>
      <c r="E31" s="79">
        <f>'财拨总表（引用）'!C32</f>
        <v>0</v>
      </c>
      <c r="F31" s="79">
        <f>'财拨总表（引用）'!D32</f>
        <v>0</v>
      </c>
      <c r="G31" s="64"/>
    </row>
    <row r="32" spans="1:7" s="1" customFormat="1" ht="19.5" customHeight="1">
      <c r="A32" s="81"/>
      <c r="B32" s="84"/>
      <c r="C32" s="83">
        <f>'财拨总表（引用）'!A33</f>
        <v>0</v>
      </c>
      <c r="D32" s="79">
        <f>'财拨总表（引用）'!B33</f>
        <v>0</v>
      </c>
      <c r="E32" s="79">
        <f>'财拨总表（引用）'!C33</f>
        <v>0</v>
      </c>
      <c r="F32" s="79">
        <f>'财拨总表（引用）'!D33</f>
        <v>0</v>
      </c>
      <c r="G32" s="64"/>
    </row>
    <row r="33" spans="1:7" s="1" customFormat="1" ht="19.5" customHeight="1">
      <c r="A33" s="81"/>
      <c r="B33" s="84"/>
      <c r="C33" s="83">
        <f>'财拨总表（引用）'!A34</f>
        <v>0</v>
      </c>
      <c r="D33" s="79">
        <f>'财拨总表（引用）'!B34</f>
        <v>0</v>
      </c>
      <c r="E33" s="79">
        <f>'财拨总表（引用）'!C34</f>
        <v>0</v>
      </c>
      <c r="F33" s="79">
        <f>'财拨总表（引用）'!D34</f>
        <v>0</v>
      </c>
      <c r="G33" s="64"/>
    </row>
    <row r="34" spans="1:7" s="1" customFormat="1" ht="19.5" customHeight="1">
      <c r="A34" s="81"/>
      <c r="B34" s="84"/>
      <c r="C34" s="83">
        <f>'财拨总表（引用）'!A35</f>
        <v>0</v>
      </c>
      <c r="D34" s="79">
        <f>'财拨总表（引用）'!B35</f>
        <v>0</v>
      </c>
      <c r="E34" s="79">
        <f>'财拨总表（引用）'!C35</f>
        <v>0</v>
      </c>
      <c r="F34" s="79">
        <f>'财拨总表（引用）'!D35</f>
        <v>0</v>
      </c>
      <c r="G34" s="64"/>
    </row>
    <row r="35" spans="1:7" s="1" customFormat="1" ht="19.5" customHeight="1">
      <c r="A35" s="81"/>
      <c r="B35" s="84"/>
      <c r="C35" s="83">
        <f>'财拨总表（引用）'!A36</f>
        <v>0</v>
      </c>
      <c r="D35" s="79">
        <f>'财拨总表（引用）'!B36</f>
        <v>0</v>
      </c>
      <c r="E35" s="79">
        <f>'财拨总表（引用）'!C36</f>
        <v>0</v>
      </c>
      <c r="F35" s="79">
        <f>'财拨总表（引用）'!D36</f>
        <v>0</v>
      </c>
      <c r="G35" s="64"/>
    </row>
    <row r="36" spans="1:7" s="1" customFormat="1" ht="19.5" customHeight="1">
      <c r="A36" s="81"/>
      <c r="B36" s="84"/>
      <c r="C36" s="83">
        <f>'财拨总表（引用）'!A37</f>
        <v>0</v>
      </c>
      <c r="D36" s="79">
        <f>'财拨总表（引用）'!B37</f>
        <v>0</v>
      </c>
      <c r="E36" s="79">
        <f>'财拨总表（引用）'!C37</f>
        <v>0</v>
      </c>
      <c r="F36" s="79">
        <f>'财拨总表（引用）'!D37</f>
        <v>0</v>
      </c>
      <c r="G36" s="64"/>
    </row>
    <row r="37" spans="1:7" s="1" customFormat="1" ht="19.5" customHeight="1">
      <c r="A37" s="81"/>
      <c r="B37" s="84"/>
      <c r="C37" s="83">
        <f>'财拨总表（引用）'!A38</f>
        <v>0</v>
      </c>
      <c r="D37" s="79">
        <f>'财拨总表（引用）'!B38</f>
        <v>0</v>
      </c>
      <c r="E37" s="79">
        <f>'财拨总表（引用）'!C38</f>
        <v>0</v>
      </c>
      <c r="F37" s="79">
        <f>'财拨总表（引用）'!D38</f>
        <v>0</v>
      </c>
      <c r="G37" s="64"/>
    </row>
    <row r="38" spans="1:7" s="1" customFormat="1" ht="19.5" customHeight="1">
      <c r="A38" s="81"/>
      <c r="B38" s="84"/>
      <c r="C38" s="83">
        <f>'财拨总表（引用）'!A39</f>
        <v>0</v>
      </c>
      <c r="D38" s="79">
        <f>'财拨总表（引用）'!B39</f>
        <v>0</v>
      </c>
      <c r="E38" s="79">
        <f>'财拨总表（引用）'!C39</f>
        <v>0</v>
      </c>
      <c r="F38" s="79">
        <f>'财拨总表（引用）'!D39</f>
        <v>0</v>
      </c>
      <c r="G38" s="64"/>
    </row>
    <row r="39" spans="1:7" s="1" customFormat="1" ht="19.5" customHeight="1">
      <c r="A39" s="81"/>
      <c r="B39" s="84"/>
      <c r="C39" s="83">
        <f>'财拨总表（引用）'!A40</f>
        <v>0</v>
      </c>
      <c r="D39" s="79">
        <f>'财拨总表（引用）'!B40</f>
        <v>0</v>
      </c>
      <c r="E39" s="79">
        <f>'财拨总表（引用）'!C40</f>
        <v>0</v>
      </c>
      <c r="F39" s="79">
        <f>'财拨总表（引用）'!D40</f>
        <v>0</v>
      </c>
      <c r="G39" s="64"/>
    </row>
    <row r="40" spans="1:7" s="1" customFormat="1" ht="19.5" customHeight="1">
      <c r="A40" s="81"/>
      <c r="B40" s="84"/>
      <c r="C40" s="83">
        <f>'财拨总表（引用）'!A41</f>
        <v>0</v>
      </c>
      <c r="D40" s="79">
        <f>'财拨总表（引用）'!B41</f>
        <v>0</v>
      </c>
      <c r="E40" s="79">
        <f>'财拨总表（引用）'!C41</f>
        <v>0</v>
      </c>
      <c r="F40" s="79">
        <f>'财拨总表（引用）'!D41</f>
        <v>0</v>
      </c>
      <c r="G40" s="64"/>
    </row>
    <row r="41" spans="1:7" s="1" customFormat="1" ht="19.5" customHeight="1">
      <c r="A41" s="81"/>
      <c r="B41" s="84"/>
      <c r="C41" s="83">
        <f>'财拨总表（引用）'!A42</f>
        <v>0</v>
      </c>
      <c r="D41" s="79">
        <f>'财拨总表（引用）'!B42</f>
        <v>0</v>
      </c>
      <c r="E41" s="79">
        <f>'财拨总表（引用）'!C42</f>
        <v>0</v>
      </c>
      <c r="F41" s="79">
        <f>'财拨总表（引用）'!D42</f>
        <v>0</v>
      </c>
      <c r="G41" s="64"/>
    </row>
    <row r="42" spans="1:7" s="1" customFormat="1" ht="19.5" customHeight="1">
      <c r="A42" s="81"/>
      <c r="B42" s="84"/>
      <c r="C42" s="83">
        <f>'财拨总表（引用）'!A43</f>
        <v>0</v>
      </c>
      <c r="D42" s="79">
        <f>'财拨总表（引用）'!B43</f>
        <v>0</v>
      </c>
      <c r="E42" s="79">
        <f>'财拨总表（引用）'!C43</f>
        <v>0</v>
      </c>
      <c r="F42" s="79">
        <f>'财拨总表（引用）'!D43</f>
        <v>0</v>
      </c>
      <c r="G42" s="64"/>
    </row>
    <row r="43" spans="1:7" s="1" customFormat="1" ht="19.5" customHeight="1">
      <c r="A43" s="81"/>
      <c r="B43" s="84"/>
      <c r="C43" s="83">
        <f>'财拨总表（引用）'!A44</f>
        <v>0</v>
      </c>
      <c r="D43" s="79">
        <f>'财拨总表（引用）'!B44</f>
        <v>0</v>
      </c>
      <c r="E43" s="79">
        <f>'财拨总表（引用）'!C44</f>
        <v>0</v>
      </c>
      <c r="F43" s="79">
        <f>'财拨总表（引用）'!D44</f>
        <v>0</v>
      </c>
      <c r="G43" s="64"/>
    </row>
    <row r="44" spans="1:7" s="1" customFormat="1" ht="19.5" customHeight="1">
      <c r="A44" s="81"/>
      <c r="B44" s="84"/>
      <c r="C44" s="83">
        <f>'财拨总表（引用）'!A45</f>
        <v>0</v>
      </c>
      <c r="D44" s="79">
        <f>'财拨总表（引用）'!B45</f>
        <v>0</v>
      </c>
      <c r="E44" s="79">
        <f>'财拨总表（引用）'!C45</f>
        <v>0</v>
      </c>
      <c r="F44" s="79">
        <f>'财拨总表（引用）'!D45</f>
        <v>0</v>
      </c>
      <c r="G44" s="64"/>
    </row>
    <row r="45" spans="1:7" s="1" customFormat="1" ht="19.5" customHeight="1">
      <c r="A45" s="81"/>
      <c r="B45" s="84"/>
      <c r="C45" s="83">
        <f>'财拨总表（引用）'!A46</f>
        <v>0</v>
      </c>
      <c r="D45" s="79">
        <f>'财拨总表（引用）'!B46</f>
        <v>0</v>
      </c>
      <c r="E45" s="79">
        <f>'财拨总表（引用）'!C46</f>
        <v>0</v>
      </c>
      <c r="F45" s="79">
        <f>'财拨总表（引用）'!D46</f>
        <v>0</v>
      </c>
      <c r="G45" s="64"/>
    </row>
    <row r="46" spans="1:7" s="1" customFormat="1" ht="19.5" customHeight="1">
      <c r="A46" s="81"/>
      <c r="B46" s="84"/>
      <c r="C46" s="83">
        <f>'财拨总表（引用）'!A47</f>
        <v>0</v>
      </c>
      <c r="D46" s="79">
        <f>'财拨总表（引用）'!B47</f>
        <v>0</v>
      </c>
      <c r="E46" s="79">
        <f>'财拨总表（引用）'!C47</f>
        <v>0</v>
      </c>
      <c r="F46" s="79">
        <f>'财拨总表（引用）'!D47</f>
        <v>0</v>
      </c>
      <c r="G46" s="64"/>
    </row>
    <row r="47" spans="1:7" s="1" customFormat="1" ht="19.5" customHeight="1">
      <c r="A47" s="81"/>
      <c r="B47" s="84"/>
      <c r="C47" s="83">
        <f>'财拨总表（引用）'!A48</f>
        <v>0</v>
      </c>
      <c r="D47" s="79">
        <f>'财拨总表（引用）'!B48</f>
        <v>0</v>
      </c>
      <c r="E47" s="79">
        <f>'财拨总表（引用）'!C48</f>
        <v>0</v>
      </c>
      <c r="F47" s="79">
        <f>'财拨总表（引用）'!D48</f>
        <v>0</v>
      </c>
      <c r="G47" s="64"/>
    </row>
    <row r="48" spans="1:7" s="1" customFormat="1" ht="19.5" customHeight="1">
      <c r="A48" s="81"/>
      <c r="B48" s="84"/>
      <c r="C48" s="83">
        <f>'财拨总表（引用）'!A49</f>
        <v>0</v>
      </c>
      <c r="D48" s="79">
        <f>'财拨总表（引用）'!B49</f>
        <v>0</v>
      </c>
      <c r="E48" s="79">
        <f>'财拨总表（引用）'!C49</f>
        <v>0</v>
      </c>
      <c r="F48" s="79">
        <f>'财拨总表（引用）'!D49</f>
        <v>0</v>
      </c>
      <c r="G48" s="64"/>
    </row>
    <row r="49" spans="1:7" s="1" customFormat="1" ht="17.25" customHeight="1">
      <c r="A49" s="81" t="s">
        <v>98</v>
      </c>
      <c r="B49" s="84"/>
      <c r="C49" s="79" t="s">
        <v>99</v>
      </c>
      <c r="D49" s="79"/>
      <c r="E49" s="79"/>
      <c r="F49" s="84"/>
      <c r="G49" s="64"/>
    </row>
    <row r="50" spans="1:7" s="1" customFormat="1" ht="17.25" customHeight="1">
      <c r="A50" s="67" t="s">
        <v>100</v>
      </c>
      <c r="B50" s="84"/>
      <c r="C50" s="79"/>
      <c r="D50" s="79"/>
      <c r="E50" s="79"/>
      <c r="F50" s="84"/>
      <c r="G50" s="64"/>
    </row>
    <row r="51" spans="1:7" s="1" customFormat="1" ht="17.25" customHeight="1">
      <c r="A51" s="81" t="s">
        <v>101</v>
      </c>
      <c r="B51" s="77"/>
      <c r="C51" s="79"/>
      <c r="D51" s="79"/>
      <c r="E51" s="79"/>
      <c r="F51" s="84"/>
      <c r="G51" s="64"/>
    </row>
    <row r="52" spans="1:7" s="1" customFormat="1" ht="17.25" customHeight="1">
      <c r="A52" s="81"/>
      <c r="B52" s="84"/>
      <c r="C52" s="79"/>
      <c r="D52" s="79"/>
      <c r="E52" s="79"/>
      <c r="F52" s="84"/>
      <c r="G52" s="64"/>
    </row>
    <row r="53" spans="1:7" s="1" customFormat="1" ht="17.25" customHeight="1">
      <c r="A53" s="81"/>
      <c r="B53" s="84"/>
      <c r="C53" s="79"/>
      <c r="D53" s="79"/>
      <c r="E53" s="79"/>
      <c r="F53" s="84"/>
      <c r="G53" s="64"/>
    </row>
    <row r="54" spans="1:7" s="1" customFormat="1" ht="17.25" customHeight="1">
      <c r="A54" s="86" t="s">
        <v>24</v>
      </c>
      <c r="B54" s="77">
        <f>B6</f>
        <v>3617.66</v>
      </c>
      <c r="C54" s="86" t="s">
        <v>25</v>
      </c>
      <c r="D54" s="77">
        <f>'财拨总表（引用）'!B7</f>
        <v>3617.66</v>
      </c>
      <c r="E54" s="77">
        <f>'财拨总表（引用）'!C7</f>
        <v>3617.66</v>
      </c>
      <c r="F54" s="77">
        <f>'财拨总表（引用）'!D7</f>
        <v>0</v>
      </c>
      <c r="G54" s="64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87"/>
    </row>
    <row r="81" s="1" customFormat="1" ht="15">
      <c r="AD81" s="87"/>
    </row>
    <row r="82" spans="31:32" s="1" customFormat="1" ht="15">
      <c r="AE82" s="87"/>
      <c r="AF82" s="87"/>
    </row>
    <row r="83" spans="32:33" s="1" customFormat="1" ht="15">
      <c r="AF83" s="87"/>
      <c r="AG83" s="87"/>
    </row>
    <row r="84" s="1" customFormat="1" ht="15">
      <c r="AG84" s="88" t="s">
        <v>102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89"/>
    </row>
    <row r="122" spans="23:26" s="1" customFormat="1" ht="15">
      <c r="W122" s="89"/>
      <c r="X122" s="89"/>
      <c r="Y122" s="89"/>
      <c r="Z122" s="90" t="s">
        <v>102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D15" sqref="D15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1"/>
      <c r="B1" s="91"/>
      <c r="C1" s="91"/>
      <c r="D1" s="91"/>
      <c r="E1" s="91"/>
      <c r="F1" s="91"/>
      <c r="G1" s="91"/>
    </row>
    <row r="2" spans="1:7" s="1" customFormat="1" ht="29.25" customHeight="1">
      <c r="A2" s="208" t="s">
        <v>103</v>
      </c>
      <c r="B2" s="208"/>
      <c r="C2" s="208"/>
      <c r="D2" s="208"/>
      <c r="E2" s="208"/>
      <c r="F2" s="92"/>
      <c r="G2" s="92"/>
    </row>
    <row r="3" spans="1:7" s="1" customFormat="1" ht="21" customHeight="1">
      <c r="A3" s="93" t="s">
        <v>2</v>
      </c>
      <c r="B3" s="94"/>
      <c r="C3" s="94"/>
      <c r="D3" s="94"/>
      <c r="E3" s="95" t="s">
        <v>3</v>
      </c>
      <c r="F3" s="91"/>
      <c r="G3" s="91"/>
    </row>
    <row r="4" spans="1:7" s="1" customFormat="1" ht="17.25" customHeight="1">
      <c r="A4" s="209" t="s">
        <v>80</v>
      </c>
      <c r="B4" s="209"/>
      <c r="C4" s="209" t="s">
        <v>7</v>
      </c>
      <c r="D4" s="209"/>
      <c r="E4" s="209"/>
      <c r="F4" s="91"/>
      <c r="G4" s="91"/>
    </row>
    <row r="5" spans="1:7" s="1" customFormat="1" ht="21" customHeight="1">
      <c r="A5" s="96" t="s">
        <v>86</v>
      </c>
      <c r="B5" s="96" t="s">
        <v>87</v>
      </c>
      <c r="C5" s="96" t="s">
        <v>29</v>
      </c>
      <c r="D5" s="96" t="s">
        <v>81</v>
      </c>
      <c r="E5" s="96" t="s">
        <v>82</v>
      </c>
      <c r="F5" s="91"/>
      <c r="G5" s="91"/>
    </row>
    <row r="6" spans="1:7" s="1" customFormat="1" ht="21" customHeight="1">
      <c r="A6" s="97" t="s">
        <v>43</v>
      </c>
      <c r="B6" s="97" t="s">
        <v>43</v>
      </c>
      <c r="C6" s="98">
        <v>1</v>
      </c>
      <c r="D6" s="98">
        <f>C6+1</f>
        <v>2</v>
      </c>
      <c r="E6" s="98">
        <f>D6+1</f>
        <v>3</v>
      </c>
      <c r="F6" s="99"/>
      <c r="G6" s="91"/>
    </row>
    <row r="7" spans="1:7" s="1" customFormat="1" ht="18.75" customHeight="1">
      <c r="A7" s="100" t="s">
        <v>0</v>
      </c>
      <c r="B7" s="101" t="s">
        <v>29</v>
      </c>
      <c r="C7" s="102">
        <v>3617.66</v>
      </c>
      <c r="D7" s="102">
        <v>2439.06</v>
      </c>
      <c r="E7" s="103">
        <v>1178.6</v>
      </c>
      <c r="F7" s="99"/>
      <c r="G7" s="91"/>
    </row>
    <row r="8" spans="1:5" s="1" customFormat="1" ht="18.75" customHeight="1">
      <c r="A8" s="100" t="s">
        <v>44</v>
      </c>
      <c r="B8" s="100" t="s">
        <v>45</v>
      </c>
      <c r="C8" s="102">
        <v>3223.27</v>
      </c>
      <c r="D8" s="102">
        <v>2044.67</v>
      </c>
      <c r="E8" s="103">
        <v>1178.6</v>
      </c>
    </row>
    <row r="9" spans="1:5" s="1" customFormat="1" ht="18.75" customHeight="1">
      <c r="A9" s="100" t="s">
        <v>46</v>
      </c>
      <c r="B9" s="100" t="s">
        <v>47</v>
      </c>
      <c r="C9" s="102">
        <v>3156.82</v>
      </c>
      <c r="D9" s="102">
        <v>2044.67</v>
      </c>
      <c r="E9" s="103">
        <v>1112.15</v>
      </c>
    </row>
    <row r="10" spans="1:5" s="1" customFormat="1" ht="18.75" customHeight="1">
      <c r="A10" s="100" t="s">
        <v>48</v>
      </c>
      <c r="B10" s="100" t="s">
        <v>49</v>
      </c>
      <c r="C10" s="102">
        <v>3114.82</v>
      </c>
      <c r="D10" s="102">
        <v>2044.67</v>
      </c>
      <c r="E10" s="103">
        <v>1070.15</v>
      </c>
    </row>
    <row r="11" spans="1:5" s="1" customFormat="1" ht="18.75" customHeight="1">
      <c r="A11" s="100" t="s">
        <v>54</v>
      </c>
      <c r="B11" s="100" t="s">
        <v>55</v>
      </c>
      <c r="C11" s="102">
        <v>27</v>
      </c>
      <c r="D11" s="102"/>
      <c r="E11" s="103">
        <v>27</v>
      </c>
    </row>
    <row r="12" spans="1:5" s="1" customFormat="1" ht="18.75" customHeight="1">
      <c r="A12" s="100" t="s">
        <v>56</v>
      </c>
      <c r="B12" s="100" t="s">
        <v>57</v>
      </c>
      <c r="C12" s="102">
        <v>15</v>
      </c>
      <c r="D12" s="102"/>
      <c r="E12" s="103">
        <v>15</v>
      </c>
    </row>
    <row r="13" spans="1:5" s="1" customFormat="1" ht="18.75" customHeight="1">
      <c r="A13" s="100" t="s">
        <v>58</v>
      </c>
      <c r="B13" s="100" t="s">
        <v>59</v>
      </c>
      <c r="C13" s="102">
        <v>66.45</v>
      </c>
      <c r="D13" s="102"/>
      <c r="E13" s="103">
        <v>66.45</v>
      </c>
    </row>
    <row r="14" spans="1:5" s="1" customFormat="1" ht="18.75" customHeight="1">
      <c r="A14" s="100" t="s">
        <v>60</v>
      </c>
      <c r="B14" s="100" t="s">
        <v>61</v>
      </c>
      <c r="C14" s="102">
        <v>66.45</v>
      </c>
      <c r="D14" s="102"/>
      <c r="E14" s="103">
        <v>66.45</v>
      </c>
    </row>
    <row r="15" spans="1:5" s="1" customFormat="1" ht="18.75" customHeight="1">
      <c r="A15" s="100" t="s">
        <v>62</v>
      </c>
      <c r="B15" s="100" t="s">
        <v>63</v>
      </c>
      <c r="C15" s="102">
        <v>192.39</v>
      </c>
      <c r="D15" s="102">
        <v>192.39</v>
      </c>
      <c r="E15" s="103"/>
    </row>
    <row r="16" spans="1:5" s="1" customFormat="1" ht="18.75" customHeight="1">
      <c r="A16" s="100" t="s">
        <v>64</v>
      </c>
      <c r="B16" s="100" t="s">
        <v>65</v>
      </c>
      <c r="C16" s="102">
        <v>192.39</v>
      </c>
      <c r="D16" s="102">
        <v>192.39</v>
      </c>
      <c r="E16" s="103"/>
    </row>
    <row r="17" spans="1:5" s="1" customFormat="1" ht="18.75" customHeight="1">
      <c r="A17" s="100" t="s">
        <v>66</v>
      </c>
      <c r="B17" s="100" t="s">
        <v>67</v>
      </c>
      <c r="C17" s="102">
        <v>192.39</v>
      </c>
      <c r="D17" s="102">
        <v>192.39</v>
      </c>
      <c r="E17" s="103"/>
    </row>
    <row r="18" spans="1:5" s="1" customFormat="1" ht="18.75" customHeight="1">
      <c r="A18" s="100" t="s">
        <v>68</v>
      </c>
      <c r="B18" s="100" t="s">
        <v>69</v>
      </c>
      <c r="C18" s="102">
        <v>63.84</v>
      </c>
      <c r="D18" s="102">
        <v>63.84</v>
      </c>
      <c r="E18" s="103"/>
    </row>
    <row r="19" spans="1:5" s="1" customFormat="1" ht="18.75" customHeight="1">
      <c r="A19" s="100" t="s">
        <v>70</v>
      </c>
      <c r="B19" s="100" t="s">
        <v>71</v>
      </c>
      <c r="C19" s="102">
        <v>63.84</v>
      </c>
      <c r="D19" s="102">
        <v>63.84</v>
      </c>
      <c r="E19" s="103"/>
    </row>
    <row r="20" spans="1:5" s="1" customFormat="1" ht="18.75" customHeight="1">
      <c r="A20" s="100" t="s">
        <v>72</v>
      </c>
      <c r="B20" s="100" t="s">
        <v>73</v>
      </c>
      <c r="C20" s="102">
        <v>63.84</v>
      </c>
      <c r="D20" s="102">
        <v>63.84</v>
      </c>
      <c r="E20" s="103"/>
    </row>
    <row r="21" spans="1:5" s="1" customFormat="1" ht="18.75" customHeight="1">
      <c r="A21" s="100" t="s">
        <v>74</v>
      </c>
      <c r="B21" s="100" t="s">
        <v>75</v>
      </c>
      <c r="C21" s="102">
        <v>138.16</v>
      </c>
      <c r="D21" s="102">
        <v>138.16</v>
      </c>
      <c r="E21" s="103"/>
    </row>
    <row r="22" spans="1:5" s="1" customFormat="1" ht="18.75" customHeight="1">
      <c r="A22" s="100" t="s">
        <v>46</v>
      </c>
      <c r="B22" s="100" t="s">
        <v>76</v>
      </c>
      <c r="C22" s="102">
        <v>138.16</v>
      </c>
      <c r="D22" s="102">
        <v>138.16</v>
      </c>
      <c r="E22" s="103"/>
    </row>
    <row r="23" spans="1:5" s="1" customFormat="1" ht="18.75" customHeight="1">
      <c r="A23" s="100" t="s">
        <v>77</v>
      </c>
      <c r="B23" s="100" t="s">
        <v>78</v>
      </c>
      <c r="C23" s="102">
        <v>138.16</v>
      </c>
      <c r="D23" s="102">
        <v>138.16</v>
      </c>
      <c r="E23" s="103"/>
    </row>
    <row r="24" spans="1:7" s="1" customFormat="1" ht="21" customHeight="1">
      <c r="A24" s="104"/>
      <c r="B24" s="105"/>
      <c r="C24" s="106"/>
      <c r="D24" s="106"/>
      <c r="E24" s="106"/>
      <c r="F24" s="105"/>
      <c r="G24" s="107"/>
    </row>
    <row r="25" spans="1:7" s="1" customFormat="1" ht="21" customHeight="1">
      <c r="A25" s="108"/>
      <c r="B25" s="104"/>
      <c r="C25" s="104"/>
      <c r="D25" s="104"/>
      <c r="E25" s="104"/>
      <c r="F25" s="104"/>
      <c r="G25" s="107"/>
    </row>
    <row r="26" spans="1:7" s="1" customFormat="1" ht="21" customHeight="1">
      <c r="A26" s="108"/>
      <c r="B26" s="107"/>
      <c r="C26" s="104"/>
      <c r="D26" s="104"/>
      <c r="E26" s="107"/>
      <c r="F26" s="107"/>
      <c r="G26" s="104"/>
    </row>
    <row r="27" spans="1:7" s="1" customFormat="1" ht="21" customHeight="1">
      <c r="A27" s="108"/>
      <c r="B27" s="108"/>
      <c r="C27" s="108"/>
      <c r="D27" s="104"/>
      <c r="E27" s="104"/>
      <c r="F27" s="104"/>
      <c r="G27" s="107"/>
    </row>
    <row r="28" spans="1:7" s="1" customFormat="1" ht="21" customHeight="1">
      <c r="A28" s="107"/>
      <c r="B28" s="108"/>
      <c r="C28" s="108"/>
      <c r="D28" s="107"/>
      <c r="E28" s="104"/>
      <c r="F28" s="107"/>
      <c r="G28" s="107"/>
    </row>
    <row r="29" spans="1:7" s="1" customFormat="1" ht="21" customHeight="1">
      <c r="A29" s="107"/>
      <c r="B29" s="107"/>
      <c r="C29" s="107"/>
      <c r="D29" s="106"/>
      <c r="E29" s="107"/>
      <c r="F29" s="107"/>
      <c r="G29" s="107"/>
    </row>
    <row r="30" spans="1:7" s="1" customFormat="1" ht="21" customHeight="1">
      <c r="A30" s="107"/>
      <c r="B30" s="107"/>
      <c r="C30" s="107"/>
      <c r="D30" s="107"/>
      <c r="E30" s="107"/>
      <c r="F30" s="107"/>
      <c r="G30" s="107"/>
    </row>
    <row r="31" spans="1:7" s="1" customFormat="1" ht="21" customHeight="1">
      <c r="A31" s="107"/>
      <c r="B31" s="107"/>
      <c r="C31" s="107"/>
      <c r="D31" s="104"/>
      <c r="E31" s="107"/>
      <c r="F31" s="107"/>
      <c r="G31" s="107"/>
    </row>
    <row r="32" spans="1:7" s="1" customFormat="1" ht="21" customHeight="1">
      <c r="A32" s="107"/>
      <c r="B32" s="107"/>
      <c r="C32" s="107"/>
      <c r="D32" s="107"/>
      <c r="E32" s="107"/>
      <c r="F32" s="107"/>
      <c r="G32" s="107"/>
    </row>
    <row r="33" s="1" customFormat="1" ht="21" customHeight="1"/>
    <row r="34" spans="1:7" s="1" customFormat="1" ht="21" customHeight="1">
      <c r="A34" s="107"/>
      <c r="B34" s="107"/>
      <c r="C34" s="107"/>
      <c r="D34" s="107"/>
      <c r="E34" s="107"/>
      <c r="F34" s="107"/>
      <c r="G34" s="107"/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5"/>
  <sheetViews>
    <sheetView showGridLines="0" zoomScalePageLayoutView="0" workbookViewId="0" topLeftCell="A34">
      <selection activeCell="E7" sqref="E7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9"/>
      <c r="B1" s="109"/>
      <c r="C1" s="109"/>
      <c r="D1" s="109"/>
      <c r="E1" s="109"/>
      <c r="F1" s="109"/>
      <c r="G1" s="109"/>
    </row>
    <row r="2" spans="1:7" s="1" customFormat="1" ht="29.25" customHeight="1">
      <c r="A2" s="210" t="s">
        <v>104</v>
      </c>
      <c r="B2" s="210"/>
      <c r="C2" s="210"/>
      <c r="D2" s="210"/>
      <c r="E2" s="210"/>
      <c r="F2" s="110"/>
      <c r="G2" s="110"/>
    </row>
    <row r="3" spans="1:7" s="1" customFormat="1" ht="21" customHeight="1">
      <c r="A3" s="111" t="s">
        <v>2</v>
      </c>
      <c r="B3" s="112"/>
      <c r="C3" s="112"/>
      <c r="D3" s="112"/>
      <c r="E3" s="113" t="s">
        <v>3</v>
      </c>
      <c r="F3" s="109"/>
      <c r="G3" s="109"/>
    </row>
    <row r="4" spans="1:7" s="1" customFormat="1" ht="17.25" customHeight="1">
      <c r="A4" s="211" t="s">
        <v>105</v>
      </c>
      <c r="B4" s="211"/>
      <c r="C4" s="211" t="s">
        <v>81</v>
      </c>
      <c r="D4" s="211"/>
      <c r="E4" s="211"/>
      <c r="F4" s="109"/>
      <c r="G4" s="109"/>
    </row>
    <row r="5" spans="1:7" s="1" customFormat="1" ht="21" customHeight="1">
      <c r="A5" s="114" t="s">
        <v>86</v>
      </c>
      <c r="B5" s="115" t="s">
        <v>87</v>
      </c>
      <c r="C5" s="116" t="s">
        <v>29</v>
      </c>
      <c r="D5" s="116" t="s">
        <v>106</v>
      </c>
      <c r="E5" s="116" t="s">
        <v>107</v>
      </c>
      <c r="F5" s="109"/>
      <c r="G5" s="109"/>
    </row>
    <row r="6" spans="1:7" s="1" customFormat="1" ht="21" customHeight="1">
      <c r="A6" s="117" t="s">
        <v>43</v>
      </c>
      <c r="B6" s="117" t="s">
        <v>43</v>
      </c>
      <c r="C6" s="118">
        <v>1</v>
      </c>
      <c r="D6" s="118">
        <f>C6+1</f>
        <v>2</v>
      </c>
      <c r="E6" s="118">
        <f>D6+1</f>
        <v>3</v>
      </c>
      <c r="F6" s="109"/>
      <c r="G6" s="109"/>
    </row>
    <row r="7" spans="1:8" s="1" customFormat="1" ht="18.75" customHeight="1">
      <c r="A7" s="119" t="s">
        <v>0</v>
      </c>
      <c r="B7" s="120" t="s">
        <v>29</v>
      </c>
      <c r="C7" s="121">
        <v>2439.06</v>
      </c>
      <c r="D7" s="121">
        <v>1648.52</v>
      </c>
      <c r="E7" s="122">
        <v>790.54</v>
      </c>
      <c r="F7" s="123"/>
      <c r="G7" s="123"/>
      <c r="H7" s="124"/>
    </row>
    <row r="8" spans="1:5" s="1" customFormat="1" ht="18.75" customHeight="1">
      <c r="A8" s="119"/>
      <c r="B8" s="119" t="s">
        <v>108</v>
      </c>
      <c r="C8" s="121">
        <v>1633.74</v>
      </c>
      <c r="D8" s="121">
        <v>1633.74</v>
      </c>
      <c r="E8" s="122"/>
    </row>
    <row r="9" spans="1:5" s="1" customFormat="1" ht="18.75" customHeight="1">
      <c r="A9" s="119" t="s">
        <v>109</v>
      </c>
      <c r="B9" s="119" t="s">
        <v>110</v>
      </c>
      <c r="C9" s="121">
        <v>613.56</v>
      </c>
      <c r="D9" s="121">
        <v>613.56</v>
      </c>
      <c r="E9" s="122"/>
    </row>
    <row r="10" spans="1:5" s="1" customFormat="1" ht="18.75" customHeight="1">
      <c r="A10" s="119" t="s">
        <v>111</v>
      </c>
      <c r="B10" s="119" t="s">
        <v>112</v>
      </c>
      <c r="C10" s="121">
        <v>366.12</v>
      </c>
      <c r="D10" s="121">
        <v>366.12</v>
      </c>
      <c r="E10" s="122"/>
    </row>
    <row r="11" spans="1:5" s="1" customFormat="1" ht="18.75" customHeight="1">
      <c r="A11" s="119" t="s">
        <v>113</v>
      </c>
      <c r="B11" s="119" t="s">
        <v>114</v>
      </c>
      <c r="C11" s="121">
        <v>171.64</v>
      </c>
      <c r="D11" s="121">
        <v>171.64</v>
      </c>
      <c r="E11" s="122"/>
    </row>
    <row r="12" spans="1:5" s="1" customFormat="1" ht="18.75" customHeight="1">
      <c r="A12" s="119" t="s">
        <v>115</v>
      </c>
      <c r="B12" s="119" t="s">
        <v>116</v>
      </c>
      <c r="C12" s="121">
        <v>23.22</v>
      </c>
      <c r="D12" s="121">
        <v>23.22</v>
      </c>
      <c r="E12" s="122"/>
    </row>
    <row r="13" spans="1:5" s="1" customFormat="1" ht="18.75" customHeight="1">
      <c r="A13" s="119" t="s">
        <v>117</v>
      </c>
      <c r="B13" s="119" t="s">
        <v>118</v>
      </c>
      <c r="C13" s="121">
        <v>13.68</v>
      </c>
      <c r="D13" s="121">
        <v>13.68</v>
      </c>
      <c r="E13" s="122"/>
    </row>
    <row r="14" spans="1:5" s="1" customFormat="1" ht="18.75" customHeight="1">
      <c r="A14" s="119" t="s">
        <v>119</v>
      </c>
      <c r="B14" s="119" t="s">
        <v>120</v>
      </c>
      <c r="C14" s="121">
        <v>51.13</v>
      </c>
      <c r="D14" s="121">
        <v>51.13</v>
      </c>
      <c r="E14" s="122"/>
    </row>
    <row r="15" spans="1:5" s="1" customFormat="1" ht="18.75" customHeight="1">
      <c r="A15" s="119" t="s">
        <v>121</v>
      </c>
      <c r="B15" s="119" t="s">
        <v>122</v>
      </c>
      <c r="C15" s="121">
        <v>192.39</v>
      </c>
      <c r="D15" s="121">
        <v>192.39</v>
      </c>
      <c r="E15" s="122"/>
    </row>
    <row r="16" spans="1:5" s="1" customFormat="1" ht="18.75" customHeight="1">
      <c r="A16" s="119" t="s">
        <v>123</v>
      </c>
      <c r="B16" s="119" t="s">
        <v>124</v>
      </c>
      <c r="C16" s="121">
        <v>63.84</v>
      </c>
      <c r="D16" s="121">
        <v>63.84</v>
      </c>
      <c r="E16" s="122"/>
    </row>
    <row r="17" spans="1:5" s="1" customFormat="1" ht="18.75" customHeight="1">
      <c r="A17" s="119" t="s">
        <v>125</v>
      </c>
      <c r="B17" s="119" t="s">
        <v>126</v>
      </c>
      <c r="C17" s="121">
        <v>138.16</v>
      </c>
      <c r="D17" s="121">
        <v>138.16</v>
      </c>
      <c r="E17" s="122"/>
    </row>
    <row r="18" spans="1:5" s="1" customFormat="1" ht="18.75" customHeight="1">
      <c r="A18" s="119"/>
      <c r="B18" s="119" t="s">
        <v>127</v>
      </c>
      <c r="C18" s="121">
        <v>661.74</v>
      </c>
      <c r="D18" s="121"/>
      <c r="E18" s="122">
        <v>661.74</v>
      </c>
    </row>
    <row r="19" spans="1:5" s="1" customFormat="1" ht="18.75" customHeight="1">
      <c r="A19" s="119" t="s">
        <v>128</v>
      </c>
      <c r="B19" s="119" t="s">
        <v>129</v>
      </c>
      <c r="C19" s="121">
        <v>43</v>
      </c>
      <c r="D19" s="121"/>
      <c r="E19" s="122">
        <v>43</v>
      </c>
    </row>
    <row r="20" spans="1:5" s="1" customFormat="1" ht="18.75" customHeight="1">
      <c r="A20" s="119" t="s">
        <v>130</v>
      </c>
      <c r="B20" s="119" t="s">
        <v>131</v>
      </c>
      <c r="C20" s="121">
        <v>4</v>
      </c>
      <c r="D20" s="121"/>
      <c r="E20" s="122">
        <v>4</v>
      </c>
    </row>
    <row r="21" spans="1:5" s="1" customFormat="1" ht="18.75" customHeight="1">
      <c r="A21" s="119" t="s">
        <v>132</v>
      </c>
      <c r="B21" s="119" t="s">
        <v>133</v>
      </c>
      <c r="C21" s="121">
        <v>3</v>
      </c>
      <c r="D21" s="121"/>
      <c r="E21" s="122">
        <v>3</v>
      </c>
    </row>
    <row r="22" spans="1:5" s="1" customFormat="1" ht="18.75" customHeight="1">
      <c r="A22" s="119" t="s">
        <v>134</v>
      </c>
      <c r="B22" s="119" t="s">
        <v>135</v>
      </c>
      <c r="C22" s="121">
        <v>3.2</v>
      </c>
      <c r="D22" s="121"/>
      <c r="E22" s="122">
        <v>3.2</v>
      </c>
    </row>
    <row r="23" spans="1:5" s="1" customFormat="1" ht="18.75" customHeight="1">
      <c r="A23" s="119" t="s">
        <v>136</v>
      </c>
      <c r="B23" s="119" t="s">
        <v>137</v>
      </c>
      <c r="C23" s="121">
        <v>5</v>
      </c>
      <c r="D23" s="121"/>
      <c r="E23" s="122">
        <v>5</v>
      </c>
    </row>
    <row r="24" spans="1:5" s="1" customFormat="1" ht="18.75" customHeight="1">
      <c r="A24" s="119" t="s">
        <v>138</v>
      </c>
      <c r="B24" s="119" t="s">
        <v>139</v>
      </c>
      <c r="C24" s="121">
        <v>35</v>
      </c>
      <c r="D24" s="121"/>
      <c r="E24" s="122">
        <v>35</v>
      </c>
    </row>
    <row r="25" spans="1:5" s="1" customFormat="1" ht="18.75" customHeight="1">
      <c r="A25" s="119" t="s">
        <v>140</v>
      </c>
      <c r="B25" s="119" t="s">
        <v>141</v>
      </c>
      <c r="C25" s="121">
        <v>5</v>
      </c>
      <c r="D25" s="121"/>
      <c r="E25" s="122">
        <v>5</v>
      </c>
    </row>
    <row r="26" spans="1:5" s="1" customFormat="1" ht="18.75" customHeight="1">
      <c r="A26" s="119" t="s">
        <v>142</v>
      </c>
      <c r="B26" s="119" t="s">
        <v>143</v>
      </c>
      <c r="C26" s="121">
        <v>0.55</v>
      </c>
      <c r="D26" s="121"/>
      <c r="E26" s="122">
        <v>0.55</v>
      </c>
    </row>
    <row r="27" spans="1:5" s="1" customFormat="1" ht="18.75" customHeight="1">
      <c r="A27" s="119" t="s">
        <v>144</v>
      </c>
      <c r="B27" s="119" t="s">
        <v>145</v>
      </c>
      <c r="C27" s="121">
        <v>6</v>
      </c>
      <c r="D27" s="121"/>
      <c r="E27" s="122">
        <v>6</v>
      </c>
    </row>
    <row r="28" spans="1:5" s="1" customFormat="1" ht="18.75" customHeight="1">
      <c r="A28" s="119" t="s">
        <v>146</v>
      </c>
      <c r="B28" s="119" t="s">
        <v>147</v>
      </c>
      <c r="C28" s="121">
        <v>31.8</v>
      </c>
      <c r="D28" s="121"/>
      <c r="E28" s="122">
        <v>31.8</v>
      </c>
    </row>
    <row r="29" spans="1:5" s="1" customFormat="1" ht="18.75" customHeight="1">
      <c r="A29" s="119" t="s">
        <v>148</v>
      </c>
      <c r="B29" s="119" t="s">
        <v>149</v>
      </c>
      <c r="C29" s="121">
        <v>6</v>
      </c>
      <c r="D29" s="121"/>
      <c r="E29" s="122">
        <v>6</v>
      </c>
    </row>
    <row r="30" spans="1:5" s="1" customFormat="1" ht="18.75" customHeight="1">
      <c r="A30" s="119" t="s">
        <v>150</v>
      </c>
      <c r="B30" s="119" t="s">
        <v>151</v>
      </c>
      <c r="C30" s="121">
        <v>40</v>
      </c>
      <c r="D30" s="121"/>
      <c r="E30" s="122">
        <v>40</v>
      </c>
    </row>
    <row r="31" spans="1:5" s="1" customFormat="1" ht="18.75" customHeight="1">
      <c r="A31" s="119" t="s">
        <v>152</v>
      </c>
      <c r="B31" s="119" t="s">
        <v>153</v>
      </c>
      <c r="C31" s="121">
        <v>5</v>
      </c>
      <c r="D31" s="121"/>
      <c r="E31" s="122">
        <v>5</v>
      </c>
    </row>
    <row r="32" spans="1:5" s="1" customFormat="1" ht="18.75" customHeight="1">
      <c r="A32" s="119" t="s">
        <v>154</v>
      </c>
      <c r="B32" s="119" t="s">
        <v>155</v>
      </c>
      <c r="C32" s="121">
        <v>6</v>
      </c>
      <c r="D32" s="121"/>
      <c r="E32" s="122">
        <v>6</v>
      </c>
    </row>
    <row r="33" spans="1:5" s="1" customFormat="1" ht="18.75" customHeight="1">
      <c r="A33" s="119" t="s">
        <v>156</v>
      </c>
      <c r="B33" s="119" t="s">
        <v>157</v>
      </c>
      <c r="C33" s="121">
        <v>5</v>
      </c>
      <c r="D33" s="121"/>
      <c r="E33" s="122">
        <v>5</v>
      </c>
    </row>
    <row r="34" spans="1:5" s="1" customFormat="1" ht="18.75" customHeight="1">
      <c r="A34" s="119" t="s">
        <v>158</v>
      </c>
      <c r="B34" s="119" t="s">
        <v>159</v>
      </c>
      <c r="C34" s="121">
        <v>85</v>
      </c>
      <c r="D34" s="121"/>
      <c r="E34" s="122">
        <v>85</v>
      </c>
    </row>
    <row r="35" spans="1:5" s="1" customFormat="1" ht="18.75" customHeight="1">
      <c r="A35" s="119" t="s">
        <v>160</v>
      </c>
      <c r="B35" s="119" t="s">
        <v>161</v>
      </c>
      <c r="C35" s="121">
        <v>6</v>
      </c>
      <c r="D35" s="121"/>
      <c r="E35" s="122">
        <v>6</v>
      </c>
    </row>
    <row r="36" spans="1:5" s="1" customFormat="1" ht="18.75" customHeight="1">
      <c r="A36" s="119" t="s">
        <v>162</v>
      </c>
      <c r="B36" s="119" t="s">
        <v>163</v>
      </c>
      <c r="C36" s="121">
        <v>5</v>
      </c>
      <c r="D36" s="121"/>
      <c r="E36" s="122">
        <v>5</v>
      </c>
    </row>
    <row r="37" spans="1:5" s="1" customFormat="1" ht="18.75" customHeight="1">
      <c r="A37" s="119" t="s">
        <v>164</v>
      </c>
      <c r="B37" s="119" t="s">
        <v>165</v>
      </c>
      <c r="C37" s="121">
        <v>6</v>
      </c>
      <c r="D37" s="121"/>
      <c r="E37" s="122">
        <v>6</v>
      </c>
    </row>
    <row r="38" spans="1:5" s="1" customFormat="1" ht="18.75" customHeight="1">
      <c r="A38" s="119" t="s">
        <v>166</v>
      </c>
      <c r="B38" s="119" t="s">
        <v>167</v>
      </c>
      <c r="C38" s="121">
        <v>6</v>
      </c>
      <c r="D38" s="121"/>
      <c r="E38" s="122">
        <v>6</v>
      </c>
    </row>
    <row r="39" spans="1:5" s="1" customFormat="1" ht="18.75" customHeight="1">
      <c r="A39" s="119" t="s">
        <v>168</v>
      </c>
      <c r="B39" s="119" t="s">
        <v>169</v>
      </c>
      <c r="C39" s="121">
        <v>38.9</v>
      </c>
      <c r="D39" s="121"/>
      <c r="E39" s="122">
        <v>38.9</v>
      </c>
    </row>
    <row r="40" spans="1:5" s="1" customFormat="1" ht="18.75" customHeight="1">
      <c r="A40" s="119" t="s">
        <v>170</v>
      </c>
      <c r="B40" s="119" t="s">
        <v>171</v>
      </c>
      <c r="C40" s="121">
        <v>5.35</v>
      </c>
      <c r="D40" s="121"/>
      <c r="E40" s="122">
        <v>5.35</v>
      </c>
    </row>
    <row r="41" spans="1:5" s="1" customFormat="1" ht="18.75" customHeight="1">
      <c r="A41" s="119" t="s">
        <v>172</v>
      </c>
      <c r="B41" s="119" t="s">
        <v>173</v>
      </c>
      <c r="C41" s="121">
        <v>90</v>
      </c>
      <c r="D41" s="121"/>
      <c r="E41" s="122">
        <v>90</v>
      </c>
    </row>
    <row r="42" spans="1:5" s="1" customFormat="1" ht="18.75" customHeight="1">
      <c r="A42" s="119" t="s">
        <v>174</v>
      </c>
      <c r="B42" s="119" t="s">
        <v>175</v>
      </c>
      <c r="C42" s="121">
        <v>99.99</v>
      </c>
      <c r="D42" s="121"/>
      <c r="E42" s="122">
        <v>99.99</v>
      </c>
    </row>
    <row r="43" spans="1:5" s="1" customFormat="1" ht="18.75" customHeight="1">
      <c r="A43" s="119" t="s">
        <v>176</v>
      </c>
      <c r="B43" s="119" t="s">
        <v>177</v>
      </c>
      <c r="C43" s="121">
        <v>7</v>
      </c>
      <c r="D43" s="121"/>
      <c r="E43" s="122">
        <v>7</v>
      </c>
    </row>
    <row r="44" spans="1:5" s="1" customFormat="1" ht="18.75" customHeight="1">
      <c r="A44" s="119" t="s">
        <v>178</v>
      </c>
      <c r="B44" s="119" t="s">
        <v>179</v>
      </c>
      <c r="C44" s="121">
        <v>6.4</v>
      </c>
      <c r="D44" s="121"/>
      <c r="E44" s="122">
        <v>6.4</v>
      </c>
    </row>
    <row r="45" spans="1:5" s="1" customFormat="1" ht="18.75" customHeight="1">
      <c r="A45" s="119" t="s">
        <v>180</v>
      </c>
      <c r="B45" s="119" t="s">
        <v>181</v>
      </c>
      <c r="C45" s="121">
        <v>107.55</v>
      </c>
      <c r="D45" s="121"/>
      <c r="E45" s="122">
        <v>107.55</v>
      </c>
    </row>
    <row r="46" spans="1:5" s="1" customFormat="1" ht="18.75" customHeight="1">
      <c r="A46" s="119"/>
      <c r="B46" s="119" t="s">
        <v>182</v>
      </c>
      <c r="C46" s="121">
        <v>14.78</v>
      </c>
      <c r="D46" s="121">
        <v>14.78</v>
      </c>
      <c r="E46" s="122"/>
    </row>
    <row r="47" spans="1:5" s="1" customFormat="1" ht="18.75" customHeight="1">
      <c r="A47" s="119" t="s">
        <v>183</v>
      </c>
      <c r="B47" s="119" t="s">
        <v>184</v>
      </c>
      <c r="C47" s="121">
        <v>6.59</v>
      </c>
      <c r="D47" s="121">
        <v>6.59</v>
      </c>
      <c r="E47" s="122"/>
    </row>
    <row r="48" spans="1:5" s="1" customFormat="1" ht="18.75" customHeight="1">
      <c r="A48" s="119" t="s">
        <v>185</v>
      </c>
      <c r="B48" s="119" t="s">
        <v>186</v>
      </c>
      <c r="C48" s="121">
        <v>0.08</v>
      </c>
      <c r="D48" s="121">
        <v>0.08</v>
      </c>
      <c r="E48" s="122"/>
    </row>
    <row r="49" spans="1:5" s="1" customFormat="1" ht="18.75" customHeight="1">
      <c r="A49" s="119" t="s">
        <v>187</v>
      </c>
      <c r="B49" s="119" t="s">
        <v>188</v>
      </c>
      <c r="C49" s="121">
        <v>3.6</v>
      </c>
      <c r="D49" s="121">
        <v>3.6</v>
      </c>
      <c r="E49" s="122"/>
    </row>
    <row r="50" spans="1:5" s="1" customFormat="1" ht="18.75" customHeight="1">
      <c r="A50" s="119" t="s">
        <v>189</v>
      </c>
      <c r="B50" s="119" t="s">
        <v>190</v>
      </c>
      <c r="C50" s="121">
        <v>0.27</v>
      </c>
      <c r="D50" s="121">
        <v>0.27</v>
      </c>
      <c r="E50" s="122"/>
    </row>
    <row r="51" spans="1:5" s="1" customFormat="1" ht="18.75" customHeight="1">
      <c r="A51" s="119" t="s">
        <v>191</v>
      </c>
      <c r="B51" s="119" t="s">
        <v>192</v>
      </c>
      <c r="C51" s="121">
        <v>0.02</v>
      </c>
      <c r="D51" s="121">
        <v>0.02</v>
      </c>
      <c r="E51" s="122"/>
    </row>
    <row r="52" spans="1:5" s="1" customFormat="1" ht="18.75" customHeight="1">
      <c r="A52" s="119" t="s">
        <v>193</v>
      </c>
      <c r="B52" s="119" t="s">
        <v>194</v>
      </c>
      <c r="C52" s="121">
        <v>4.22</v>
      </c>
      <c r="D52" s="121">
        <v>4.22</v>
      </c>
      <c r="E52" s="122"/>
    </row>
    <row r="53" spans="1:5" s="1" customFormat="1" ht="18.75" customHeight="1">
      <c r="A53" s="119"/>
      <c r="B53" s="119" t="s">
        <v>195</v>
      </c>
      <c r="C53" s="121">
        <v>128.8</v>
      </c>
      <c r="D53" s="121"/>
      <c r="E53" s="122">
        <v>128.8</v>
      </c>
    </row>
    <row r="54" spans="1:5" s="1" customFormat="1" ht="18.75" customHeight="1">
      <c r="A54" s="119" t="s">
        <v>196</v>
      </c>
      <c r="B54" s="119" t="s">
        <v>197</v>
      </c>
      <c r="C54" s="121">
        <v>128.8</v>
      </c>
      <c r="D54" s="121"/>
      <c r="E54" s="122">
        <v>128.8</v>
      </c>
    </row>
    <row r="55" spans="1:8" s="1" customFormat="1" ht="21" customHeight="1">
      <c r="A55" s="125"/>
      <c r="B55" s="126"/>
      <c r="C55" s="127"/>
      <c r="D55" s="127"/>
      <c r="E55" s="127"/>
      <c r="F55" s="126"/>
      <c r="G55" s="128"/>
      <c r="H55" s="129"/>
    </row>
    <row r="56" spans="1:7" s="1" customFormat="1" ht="21" customHeight="1">
      <c r="A56" s="125"/>
      <c r="B56" s="125"/>
      <c r="C56" s="125"/>
      <c r="D56" s="125"/>
      <c r="E56" s="125"/>
      <c r="F56" s="128"/>
      <c r="G56" s="128"/>
    </row>
    <row r="57" spans="1:6" s="1" customFormat="1" ht="21" customHeight="1">
      <c r="A57" s="125"/>
      <c r="B57" s="125"/>
      <c r="C57" s="125"/>
      <c r="D57" s="125"/>
      <c r="E57" s="128"/>
      <c r="F57" s="128"/>
    </row>
    <row r="58" spans="1:7" s="1" customFormat="1" ht="21" customHeight="1">
      <c r="A58" s="128"/>
      <c r="B58" s="128"/>
      <c r="C58" s="125"/>
      <c r="D58" s="125"/>
      <c r="E58" s="125"/>
      <c r="F58" s="128"/>
      <c r="G58" s="130"/>
    </row>
    <row r="59" spans="1:7" s="1" customFormat="1" ht="21" customHeight="1">
      <c r="A59" s="128"/>
      <c r="B59" s="128"/>
      <c r="C59" s="126"/>
      <c r="D59" s="128"/>
      <c r="E59" s="128"/>
      <c r="F59" s="128"/>
      <c r="G59" s="130"/>
    </row>
    <row r="60" spans="1:7" s="1" customFormat="1" ht="21" customHeight="1">
      <c r="A60" s="130"/>
      <c r="B60" s="128"/>
      <c r="C60" s="128"/>
      <c r="D60" s="126"/>
      <c r="E60" s="128"/>
      <c r="F60" s="130"/>
      <c r="G60" s="130"/>
    </row>
    <row r="61" spans="1:7" s="1" customFormat="1" ht="21" customHeight="1">
      <c r="A61" s="130"/>
      <c r="B61" s="130"/>
      <c r="C61" s="128"/>
      <c r="D61" s="131"/>
      <c r="E61" s="130"/>
      <c r="F61" s="130"/>
      <c r="G61" s="130"/>
    </row>
    <row r="62" spans="1:7" s="1" customFormat="1" ht="21" customHeight="1">
      <c r="A62" s="130"/>
      <c r="B62" s="130"/>
      <c r="C62" s="125"/>
      <c r="D62" s="130"/>
      <c r="E62" s="130"/>
      <c r="F62" s="130"/>
      <c r="G62" s="130"/>
    </row>
    <row r="63" spans="1:7" s="1" customFormat="1" ht="21" customHeight="1">
      <c r="A63" s="130"/>
      <c r="B63" s="130"/>
      <c r="C63" s="126"/>
      <c r="D63" s="130"/>
      <c r="E63" s="130"/>
      <c r="F63" s="130"/>
      <c r="G63" s="130"/>
    </row>
    <row r="64" s="1" customFormat="1" ht="21" customHeight="1"/>
    <row r="65" spans="1:7" s="1" customFormat="1" ht="21" customHeight="1">
      <c r="A65" s="130"/>
      <c r="B65" s="130"/>
      <c r="C65" s="126"/>
      <c r="D65" s="130"/>
      <c r="E65" s="130"/>
      <c r="F65" s="130"/>
      <c r="G65" s="130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32"/>
    </row>
    <row r="2" spans="1:7" s="1" customFormat="1" ht="30" customHeight="1">
      <c r="A2" s="212" t="s">
        <v>198</v>
      </c>
      <c r="B2" s="212"/>
      <c r="C2" s="212"/>
      <c r="D2" s="212"/>
      <c r="E2" s="212"/>
      <c r="F2" s="212"/>
      <c r="G2" s="212"/>
    </row>
    <row r="3" spans="1:7" s="1" customFormat="1" ht="18" customHeight="1">
      <c r="A3" s="133" t="s">
        <v>2</v>
      </c>
      <c r="B3" s="134"/>
      <c r="C3" s="134"/>
      <c r="D3" s="135"/>
      <c r="E3" s="135"/>
      <c r="F3" s="135"/>
      <c r="G3" s="136" t="s">
        <v>3</v>
      </c>
    </row>
    <row r="4" spans="1:7" s="1" customFormat="1" ht="31.5" customHeight="1">
      <c r="A4" s="137" t="s">
        <v>199</v>
      </c>
      <c r="B4" s="137" t="s">
        <v>200</v>
      </c>
      <c r="C4" s="137" t="s">
        <v>29</v>
      </c>
      <c r="D4" s="138" t="s">
        <v>201</v>
      </c>
      <c r="E4" s="137" t="s">
        <v>202</v>
      </c>
      <c r="F4" s="139" t="s">
        <v>203</v>
      </c>
      <c r="G4" s="137" t="s">
        <v>204</v>
      </c>
    </row>
    <row r="5" spans="1:7" s="1" customFormat="1" ht="21.75" customHeight="1">
      <c r="A5" s="140" t="s">
        <v>43</v>
      </c>
      <c r="B5" s="140" t="s">
        <v>43</v>
      </c>
      <c r="C5" s="141">
        <v>1</v>
      </c>
      <c r="D5" s="142">
        <f>C5+1</f>
        <v>2</v>
      </c>
      <c r="E5" s="142">
        <f>D5+1</f>
        <v>3</v>
      </c>
      <c r="F5" s="142">
        <f>E5+1</f>
        <v>4</v>
      </c>
      <c r="G5" s="142">
        <f>F5+1</f>
        <v>5</v>
      </c>
    </row>
    <row r="6" spans="1:7" s="1" customFormat="1" ht="22.5" customHeight="1">
      <c r="A6" s="143" t="s">
        <v>0</v>
      </c>
      <c r="B6" s="144" t="s">
        <v>29</v>
      </c>
      <c r="C6" s="145">
        <v>303.8</v>
      </c>
      <c r="D6" s="145"/>
      <c r="E6" s="145">
        <v>85</v>
      </c>
      <c r="F6" s="146">
        <v>90</v>
      </c>
      <c r="G6" s="146">
        <v>128.8</v>
      </c>
    </row>
    <row r="7" spans="1:7" s="1" customFormat="1" ht="22.5" customHeight="1">
      <c r="A7" s="143" t="s">
        <v>205</v>
      </c>
      <c r="B7" s="143" t="s">
        <v>206</v>
      </c>
      <c r="C7" s="145">
        <v>303.8</v>
      </c>
      <c r="D7" s="145"/>
      <c r="E7" s="145">
        <v>85</v>
      </c>
      <c r="F7" s="146">
        <v>90</v>
      </c>
      <c r="G7" s="146">
        <v>128.8</v>
      </c>
    </row>
    <row r="8" spans="1:7" s="1" customFormat="1" ht="15">
      <c r="A8" s="147"/>
      <c r="B8" s="148"/>
      <c r="C8" s="149"/>
      <c r="D8" s="149"/>
      <c r="E8" s="149"/>
      <c r="F8" s="149"/>
      <c r="G8" s="149"/>
    </row>
    <row r="9" spans="1:8" s="1" customFormat="1" ht="15">
      <c r="A9" s="147"/>
      <c r="B9" s="147"/>
      <c r="C9" s="147"/>
      <c r="D9" s="147"/>
      <c r="E9" s="149"/>
      <c r="F9" s="149"/>
      <c r="G9" s="149"/>
      <c r="H9" s="149"/>
    </row>
    <row r="10" spans="1:7" s="1" customFormat="1" ht="15">
      <c r="A10" s="147"/>
      <c r="B10" s="147"/>
      <c r="C10" s="147"/>
      <c r="D10" s="150"/>
      <c r="E10" s="149"/>
      <c r="F10" s="149"/>
      <c r="G10" s="149"/>
    </row>
    <row r="11" spans="1:7" s="1" customFormat="1" ht="15">
      <c r="A11" s="151"/>
      <c r="B11" s="150"/>
      <c r="C11" s="147"/>
      <c r="D11" s="147"/>
      <c r="E11" s="149"/>
      <c r="F11" s="149"/>
      <c r="G11" s="149"/>
    </row>
    <row r="12" spans="1:7" s="1" customFormat="1" ht="15">
      <c r="A12" s="151"/>
      <c r="B12" s="150"/>
      <c r="C12" s="150"/>
      <c r="D12" s="147"/>
      <c r="E12" s="149"/>
      <c r="F12" s="149"/>
      <c r="G12" s="149"/>
    </row>
    <row r="13" spans="1:7" s="1" customFormat="1" ht="15">
      <c r="A13" s="151"/>
      <c r="B13" s="147"/>
      <c r="C13" s="147"/>
      <c r="D13" s="147"/>
      <c r="E13" s="149"/>
      <c r="F13" s="149"/>
      <c r="G13" s="149"/>
    </row>
    <row r="14" spans="1:7" s="1" customFormat="1" ht="15">
      <c r="A14" s="148"/>
      <c r="B14" s="151"/>
      <c r="C14" s="150"/>
      <c r="D14" s="149"/>
      <c r="E14" s="149"/>
      <c r="F14" s="147"/>
      <c r="G14" s="149"/>
    </row>
    <row r="15" spans="1:7" s="1" customFormat="1" ht="15">
      <c r="A15" s="148"/>
      <c r="B15" s="151"/>
      <c r="C15" s="148"/>
      <c r="D15" s="149"/>
      <c r="E15" s="149"/>
      <c r="F15" s="149"/>
      <c r="G15" s="149"/>
    </row>
    <row r="16" spans="5:7" s="1" customFormat="1" ht="15">
      <c r="E16" s="147"/>
      <c r="F16" s="149"/>
      <c r="G16" s="152"/>
    </row>
    <row r="17" spans="4:6" s="1" customFormat="1" ht="15">
      <c r="D17" s="149"/>
      <c r="E17" s="149"/>
      <c r="F17" s="148"/>
    </row>
    <row r="18" spans="2:6" s="1" customFormat="1" ht="15">
      <c r="B18" s="153"/>
      <c r="C18" s="149"/>
      <c r="D18" s="149"/>
      <c r="F18" s="148"/>
    </row>
    <row r="19" spans="3:7" s="1" customFormat="1" ht="15">
      <c r="C19" s="154"/>
      <c r="E19" s="154"/>
      <c r="G19" s="148"/>
    </row>
    <row r="20" spans="3:7" s="1" customFormat="1" ht="15">
      <c r="C20" s="151"/>
      <c r="G20" s="148"/>
    </row>
    <row r="21" spans="5:7" s="1" customFormat="1" ht="15">
      <c r="E21" s="155"/>
      <c r="G21" s="148"/>
    </row>
    <row r="22" s="1" customFormat="1" ht="15"/>
    <row r="23" s="1" customFormat="1" ht="15"/>
    <row r="24" s="1" customFormat="1" ht="15"/>
    <row r="25" s="1" customFormat="1" ht="15">
      <c r="D25" s="148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56"/>
      <c r="B1" s="156"/>
      <c r="C1" s="156"/>
      <c r="D1" s="156"/>
      <c r="E1" s="156"/>
      <c r="F1" s="156"/>
      <c r="G1" s="156"/>
    </row>
    <row r="2" spans="1:7" s="1" customFormat="1" ht="29.25" customHeight="1">
      <c r="A2" s="213" t="s">
        <v>207</v>
      </c>
      <c r="B2" s="213"/>
      <c r="C2" s="213"/>
      <c r="D2" s="213"/>
      <c r="E2" s="213"/>
      <c r="F2" s="157"/>
      <c r="G2" s="157"/>
    </row>
    <row r="3" spans="1:7" s="1" customFormat="1" ht="21" customHeight="1">
      <c r="A3" s="158" t="s">
        <v>2</v>
      </c>
      <c r="B3" s="159"/>
      <c r="C3" s="159"/>
      <c r="D3" s="159"/>
      <c r="E3" s="160" t="s">
        <v>3</v>
      </c>
      <c r="F3" s="156"/>
      <c r="G3" s="156"/>
    </row>
    <row r="4" spans="1:7" s="1" customFormat="1" ht="17.25" customHeight="1">
      <c r="A4" s="214" t="s">
        <v>80</v>
      </c>
      <c r="B4" s="214"/>
      <c r="C4" s="214" t="s">
        <v>7</v>
      </c>
      <c r="D4" s="214"/>
      <c r="E4" s="214"/>
      <c r="F4" s="156"/>
      <c r="G4" s="156"/>
    </row>
    <row r="5" spans="1:7" s="1" customFormat="1" ht="21" customHeight="1">
      <c r="A5" s="161" t="s">
        <v>86</v>
      </c>
      <c r="B5" s="162" t="s">
        <v>87</v>
      </c>
      <c r="C5" s="163" t="s">
        <v>29</v>
      </c>
      <c r="D5" s="163" t="s">
        <v>81</v>
      </c>
      <c r="E5" s="163" t="s">
        <v>82</v>
      </c>
      <c r="F5" s="156"/>
      <c r="G5" s="156"/>
    </row>
    <row r="6" spans="1:8" s="1" customFormat="1" ht="21" customHeight="1">
      <c r="A6" s="164" t="s">
        <v>43</v>
      </c>
      <c r="B6" s="164" t="s">
        <v>43</v>
      </c>
      <c r="C6" s="165">
        <v>1</v>
      </c>
      <c r="D6" s="165">
        <f>C6+1</f>
        <v>2</v>
      </c>
      <c r="E6" s="165">
        <f>D6+1</f>
        <v>3</v>
      </c>
      <c r="F6" s="166"/>
      <c r="G6" s="156"/>
      <c r="H6" s="167"/>
    </row>
    <row r="7" spans="1:7" s="1" customFormat="1" ht="18.75" customHeight="1">
      <c r="A7" s="168"/>
      <c r="B7" s="168"/>
      <c r="C7" s="169"/>
      <c r="D7" s="170"/>
      <c r="E7" s="169"/>
      <c r="F7" s="166"/>
      <c r="G7" s="15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15" t="s">
        <v>208</v>
      </c>
      <c r="B2" s="215"/>
      <c r="C2" s="215"/>
    </row>
    <row r="3" s="1" customFormat="1" ht="17.25" customHeight="1"/>
    <row r="4" spans="1:3" s="1" customFormat="1" ht="15.75" customHeight="1">
      <c r="A4" s="216" t="s">
        <v>209</v>
      </c>
      <c r="B4" s="217" t="s">
        <v>29</v>
      </c>
      <c r="C4" s="217" t="s">
        <v>22</v>
      </c>
    </row>
    <row r="5" spans="1:3" s="1" customFormat="1" ht="19.5" customHeight="1">
      <c r="A5" s="216"/>
      <c r="B5" s="217"/>
      <c r="C5" s="217"/>
    </row>
    <row r="6" spans="1:3" s="1" customFormat="1" ht="22.5" customHeight="1">
      <c r="A6" s="171" t="s">
        <v>43</v>
      </c>
      <c r="B6" s="171">
        <v>1</v>
      </c>
      <c r="C6" s="171">
        <v>2</v>
      </c>
    </row>
    <row r="7" spans="1:6" s="1" customFormat="1" ht="27.75" customHeight="1">
      <c r="A7" s="172" t="s">
        <v>29</v>
      </c>
      <c r="B7" s="173">
        <v>4371.68</v>
      </c>
      <c r="C7" s="174"/>
      <c r="D7" s="175"/>
      <c r="F7" s="176"/>
    </row>
    <row r="8" spans="1:3" s="1" customFormat="1" ht="27.75" customHeight="1">
      <c r="A8" s="177" t="s">
        <v>45</v>
      </c>
      <c r="B8" s="173">
        <v>3977.29</v>
      </c>
      <c r="C8" s="174"/>
    </row>
    <row r="9" spans="1:3" s="1" customFormat="1" ht="27.75" customHeight="1">
      <c r="A9" s="177" t="s">
        <v>63</v>
      </c>
      <c r="B9" s="173">
        <v>192.39</v>
      </c>
      <c r="C9" s="174"/>
    </row>
    <row r="10" spans="1:3" s="1" customFormat="1" ht="27.75" customHeight="1">
      <c r="A10" s="177" t="s">
        <v>69</v>
      </c>
      <c r="B10" s="173">
        <v>63.84</v>
      </c>
      <c r="C10" s="174"/>
    </row>
    <row r="11" spans="1:3" s="1" customFormat="1" ht="27.75" customHeight="1">
      <c r="A11" s="177" t="s">
        <v>75</v>
      </c>
      <c r="B11" s="173">
        <v>138.16</v>
      </c>
      <c r="C11" s="174"/>
    </row>
    <row r="12" spans="1:5" s="1" customFormat="1" ht="27.75" customHeight="1">
      <c r="A12" s="178"/>
      <c r="B12" s="179"/>
      <c r="C12" s="180"/>
      <c r="E12" s="179"/>
    </row>
    <row r="13" spans="1:3" s="1" customFormat="1" ht="27.75" customHeight="1">
      <c r="A13" s="178"/>
      <c r="B13" s="179"/>
      <c r="C13" s="181"/>
    </row>
    <row r="14" spans="1:4" s="1" customFormat="1" ht="27.75" customHeight="1">
      <c r="A14" s="182"/>
      <c r="B14" s="181"/>
      <c r="C14" s="179"/>
      <c r="D14" s="179"/>
    </row>
    <row r="15" spans="1:3" s="1" customFormat="1" ht="27.75" customHeight="1">
      <c r="A15" s="182"/>
      <c r="C15" s="18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modified xsi:type="dcterms:W3CDTF">2021-05-24T11:48:11Z</dcterms:modified>
  <cp:category/>
  <cp:version/>
  <cp:contentType/>
  <cp:contentStatus/>
</cp:coreProperties>
</file>