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<sst xmlns="http://schemas.openxmlformats.org/spreadsheetml/2006/main" count="251" uniqueCount="146">
  <si>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</si>
  <si>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</si>
  <si>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</si>
  <si>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</si>
  <si>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</si>
  <si>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</si>
  <si>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</si>
  <si>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</si>
  <si>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30215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</si>
  <si>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</si>
  <si>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</si>
  <si>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</si>
  <si>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</si>
  <si>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</si>
  <si>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</si>
  <si>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</si>
  <si>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</si>
  <si>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</si>
  <si>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</si>
  <si>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</si>
  <si>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</si>
  <si>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</si>
  <si>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</si>
  <si>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</si>
  <si>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</si>
  <si>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</si>
  <si>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</si>
  <si>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</si>
  <si>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一般公共服务支出</t>
  </si>
  <si>
    <t>总计(合计)</t>
  </si>
  <si>
    <t xml:space="preserve">  其他交通费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</si>
  <si>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</si>
  <si>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</si>
  <si>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</si>
  <si>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</si>
  <si>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</si>
  <si>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</si>
  <si>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</si>
  <si>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</si>
  <si>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</si>
  <si>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</si>
  <si>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 xml:space="preserve">    2012901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</si>
  <si>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</si>
  <si>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</si>
  <si>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</si>
  <si>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</si>
  <si>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</si>
  <si>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</si>
  <si>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 xml:space="preserve">  30216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</si>
  <si>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</si>
  <si>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</si>
  <si>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</si>
  <si>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</si>
  <si>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</si>
  <si>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</si>
  <si>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</si>
  <si>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</si>
  <si>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</si>
  <si>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</si>
  <si>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  2080505</t>
  </si>
  <si>
    <t xml:space="preserve">  办公费</t>
  </si>
  <si>
    <t xml:space="preserve">    其他群众团体事务支出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</si>
  <si>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</si>
  <si>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</si>
  <si>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</si>
  <si>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</si>
  <si>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</si>
  <si>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</si>
  <si>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</si>
  <si>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</si>
  <si>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</si>
  <si>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</si>
  <si>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</si>
  <si>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</si>
  <si>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</si>
  <si>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</si>
  <si>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</si>
  <si>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</si>
  <si>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</si>
  <si>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</si>
  <si>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</si>
  <si>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</si>
  <si>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 xml:space="preserve">  群众团体事务</t>
  </si>
  <si>
    <t>其他收入</t>
  </si>
  <si>
    <t>三、事业单位经营收入</t>
  </si>
  <si>
    <t>二、事业收入</t>
  </si>
  <si>
    <t>共青团崇义县委</t>
  </si>
  <si>
    <t>填报单位:共青团崇义县委</t>
  </si>
  <si>
    <t xml:space="preserve">  30103</t>
  </si>
  <si>
    <t>123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</si>
  <si>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</si>
  <si>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</si>
  <si>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</si>
  <si>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</si>
  <si>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</si>
  <si>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</si>
  <si>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</si>
  <si>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</si>
  <si>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</si>
  <si>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</si>
  <si>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填报单位：共青团崇义县委</t>
  </si>
  <si>
    <t>用事业基金弥补收支差额</t>
  </si>
  <si>
    <t xml:space="preserve">    行政运行（群众团体事务）</t>
  </si>
  <si>
    <t>一般公共预算支出</t>
  </si>
  <si>
    <t>单位负责人签章：</t>
  </si>
  <si>
    <t>单位名称</t>
  </si>
  <si>
    <t>支出功能分类科目</t>
  </si>
  <si>
    <t xml:space="preserve">  29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</si>
  <si>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</si>
  <si>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</si>
  <si>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</si>
  <si>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</si>
  <si>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</si>
  <si>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</si>
  <si>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</si>
  <si>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</si>
  <si>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</si>
  <si>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</si>
  <si>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</si>
  <si>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</si>
  <si>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</si>
  <si>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</si>
  <si>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</si>
  <si>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</si>
  <si>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</si>
  <si>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</si>
  <si>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 xml:space="preserve">    2012999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</si>
  <si>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</si>
  <si>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</si>
  <si>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</si>
  <si>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</si>
  <si>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</si>
  <si>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</si>
  <si>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</si>
  <si>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</si>
  <si>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</si>
  <si>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</si>
  <si>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</si>
  <si>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</si>
  <si>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</si>
  <si>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</si>
  <si>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</si>
  <si>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</si>
  <si>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郭婧</t>
  </si>
  <si>
    <t>张霞</t>
  </si>
  <si>
    <t>叶子卿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</si>
</sst>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3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7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I19" sqref="I19"/>
    </sheetView>
  </sheetViews>
  <sheetFormatPr defaultColWidth="9.16015625" defaultRowHeight="12.75" customHeight="1"/>
  <sheetData>
    <row r="1" spans="1:21" ht="12.75" customHeight="1">
      <c r="A1" s="1"/>
      <c r="T1" s="5"/>
      <c r="U1" s="82">
        <v>2161642</v>
      </c>
    </row>
    <row r="2" ht="42" customHeight="1">
      <c r="T2" s="5"/>
    </row>
    <row r="3" spans="1:20" ht="61.5" customHeight="1">
      <c r="A3" s="9" t="s">
        <v>32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131</v>
      </c>
      <c r="G6" s="13"/>
      <c r="H6" s="83" t="s">
        <v>3</v>
      </c>
      <c r="I6" s="25"/>
      <c r="J6" s="83" t="s">
        <v>86</v>
      </c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29</v>
      </c>
    </row>
    <row r="10" spans="4:255" ht="24.75" customHeight="1">
      <c r="D10" s="5"/>
      <c r="F10" s="14" t="s">
        <v>97</v>
      </c>
      <c r="G10" s="6"/>
      <c r="H10" s="6"/>
      <c r="I10" s="114">
        <v>43166</v>
      </c>
      <c r="J10" s="113"/>
      <c r="K10" s="113"/>
      <c r="L10" s="113"/>
      <c r="M10" s="113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44</v>
      </c>
      <c r="G13" s="6"/>
      <c r="H13" s="83" t="s">
        <v>86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104</v>
      </c>
      <c r="B17" s="11"/>
      <c r="C17" s="11"/>
      <c r="D17" s="11" t="s">
        <v>145</v>
      </c>
      <c r="E17" s="12"/>
      <c r="F17" s="11"/>
      <c r="G17" s="11" t="s">
        <v>26</v>
      </c>
      <c r="H17" s="11"/>
      <c r="I17" s="12"/>
      <c r="J17" s="11" t="s">
        <v>144</v>
      </c>
      <c r="K17" s="11"/>
      <c r="L17" s="11"/>
      <c r="M17" s="11" t="s">
        <v>135</v>
      </c>
      <c r="N17" s="11"/>
      <c r="O17" s="10" t="s">
        <v>143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mergeCells count="1">
    <mergeCell ref="I10:M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68</v>
      </c>
      <c r="B2" s="68"/>
    </row>
    <row r="3" ht="17.25" customHeight="1"/>
    <row r="4" spans="1:3" ht="15.75" customHeight="1">
      <c r="A4" s="112" t="s">
        <v>45</v>
      </c>
      <c r="B4" s="102" t="s">
        <v>37</v>
      </c>
      <c r="C4" s="102" t="s">
        <v>99</v>
      </c>
    </row>
    <row r="5" spans="1:3" ht="19.5" customHeight="1">
      <c r="A5" s="112"/>
      <c r="B5" s="102"/>
      <c r="C5" s="102"/>
    </row>
    <row r="6" spans="1:3" ht="22.5" customHeight="1">
      <c r="A6" s="57" t="s">
        <v>91</v>
      </c>
      <c r="B6" s="57">
        <v>1</v>
      </c>
      <c r="C6" s="57">
        <v>2</v>
      </c>
    </row>
    <row r="7" spans="1:6" ht="27.75" customHeight="1">
      <c r="A7" s="93" t="s">
        <v>37</v>
      </c>
      <c r="B7" s="99">
        <v>363607</v>
      </c>
      <c r="C7" s="100">
        <v>0</v>
      </c>
      <c r="F7" s="5"/>
    </row>
    <row r="8" spans="1:3" ht="27.75" customHeight="1">
      <c r="A8" s="93" t="s">
        <v>28</v>
      </c>
      <c r="B8" s="99">
        <v>322966</v>
      </c>
      <c r="C8" s="100">
        <v>0</v>
      </c>
    </row>
    <row r="9" spans="1:3" ht="27.75" customHeight="1">
      <c r="A9" s="93" t="s">
        <v>95</v>
      </c>
      <c r="B9" s="99">
        <v>40641</v>
      </c>
      <c r="C9" s="100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2" t="s">
        <v>45</v>
      </c>
      <c r="B4" s="102" t="s">
        <v>123</v>
      </c>
      <c r="C4" s="102" t="s">
        <v>103</v>
      </c>
      <c r="D4" s="102" t="s">
        <v>130</v>
      </c>
    </row>
    <row r="5" spans="1:4" ht="47.25" customHeight="1">
      <c r="A5" s="112"/>
      <c r="B5" s="102"/>
      <c r="C5" s="102"/>
      <c r="D5" s="102"/>
    </row>
    <row r="6" spans="1:4" ht="22.5" customHeight="1">
      <c r="A6" s="57" t="s">
        <v>91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37</v>
      </c>
      <c r="B7" s="99">
        <v>353607</v>
      </c>
      <c r="C7" s="100">
        <v>353607</v>
      </c>
      <c r="D7" s="101">
        <v>0</v>
      </c>
    </row>
    <row r="8" spans="1:4" ht="27.75" customHeight="1">
      <c r="A8" s="93" t="s">
        <v>28</v>
      </c>
      <c r="B8" s="99">
        <v>312966</v>
      </c>
      <c r="C8" s="100">
        <v>312966</v>
      </c>
      <c r="D8" s="101">
        <v>0</v>
      </c>
    </row>
    <row r="9" spans="1:4" ht="27.75" customHeight="1">
      <c r="A9" s="93" t="s">
        <v>95</v>
      </c>
      <c r="B9" s="99">
        <v>40641</v>
      </c>
      <c r="C9" s="100">
        <v>40641</v>
      </c>
      <c r="D9" s="101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zoomScalePageLayoutView="0" workbookViewId="0" topLeftCell="A1">
      <selection activeCell="A16" sqref="A16:IV48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24</v>
      </c>
      <c r="B2" s="28"/>
      <c r="C2" s="28"/>
      <c r="D2" s="28"/>
    </row>
    <row r="3" spans="1:4" ht="17.25" customHeight="1">
      <c r="A3" s="88" t="s">
        <v>100</v>
      </c>
      <c r="D3" s="21" t="s">
        <v>11</v>
      </c>
    </row>
    <row r="4" spans="1:4" ht="17.25" customHeight="1">
      <c r="A4" s="73" t="s">
        <v>49</v>
      </c>
      <c r="B4" s="40"/>
      <c r="C4" s="42" t="s">
        <v>129</v>
      </c>
      <c r="D4" s="43"/>
    </row>
    <row r="5" spans="1:4" ht="17.25" customHeight="1">
      <c r="A5" s="22" t="s">
        <v>53</v>
      </c>
      <c r="B5" s="50" t="s">
        <v>62</v>
      </c>
      <c r="C5" s="41" t="s">
        <v>128</v>
      </c>
      <c r="D5" s="41" t="s">
        <v>62</v>
      </c>
    </row>
    <row r="6" spans="1:4" ht="17.25" customHeight="1">
      <c r="A6" s="71" t="s">
        <v>4</v>
      </c>
      <c r="B6" s="84">
        <v>353607</v>
      </c>
      <c r="C6" s="72" t="str">
        <f>'支出总表（引用）'!A7</f>
        <v>合计</v>
      </c>
      <c r="D6" s="80">
        <f>'支出总表（引用）'!B7</f>
        <v>363607</v>
      </c>
    </row>
    <row r="7" spans="1:4" ht="17.25" customHeight="1">
      <c r="A7" s="71" t="s">
        <v>9</v>
      </c>
      <c r="B7" s="86">
        <v>353607</v>
      </c>
      <c r="C7" s="72" t="str">
        <f>'支出总表（引用）'!A8</f>
        <v>一般公共服务支出</v>
      </c>
      <c r="D7" s="80">
        <f>'支出总表（引用）'!B8</f>
        <v>322966</v>
      </c>
    </row>
    <row r="8" spans="1:4" ht="17.25" customHeight="1">
      <c r="A8" s="71" t="s">
        <v>46</v>
      </c>
      <c r="B8" s="87">
        <v>0</v>
      </c>
      <c r="C8" s="72" t="str">
        <f>'支出总表（引用）'!A9</f>
        <v>社会保障和就业支出</v>
      </c>
      <c r="D8" s="80">
        <f>'支出总表（引用）'!B9</f>
        <v>40641</v>
      </c>
    </row>
    <row r="9" spans="1:4" ht="17.25" customHeight="1">
      <c r="A9" s="71" t="s">
        <v>18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23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85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84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116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22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66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35</v>
      </c>
      <c r="B16" s="76">
        <f>SUM(B6,B11,B12,B13,B14,B15)</f>
        <v>353607</v>
      </c>
      <c r="C16" s="37" t="s">
        <v>31</v>
      </c>
      <c r="D16" s="81">
        <f>'支出总表（引用）'!B7</f>
        <v>363607</v>
      </c>
    </row>
    <row r="17" spans="1:7" ht="17.25" customHeight="1">
      <c r="A17" s="71" t="s">
        <v>52</v>
      </c>
      <c r="B17" s="84">
        <v>0</v>
      </c>
      <c r="C17" s="74" t="s">
        <v>99</v>
      </c>
      <c r="D17" s="80">
        <f>'支出总表（引用）'!C7</f>
        <v>0</v>
      </c>
      <c r="G17" s="5"/>
    </row>
    <row r="18" spans="1:4" ht="17.25" customHeight="1">
      <c r="A18" s="71" t="s">
        <v>76</v>
      </c>
      <c r="B18" s="84">
        <v>10000</v>
      </c>
      <c r="C18" s="75"/>
      <c r="D18" s="81"/>
    </row>
    <row r="19" spans="1:4" ht="17.25" customHeight="1">
      <c r="A19" s="71" t="s">
        <v>98</v>
      </c>
      <c r="B19" s="84">
        <v>10000</v>
      </c>
      <c r="C19" s="75"/>
      <c r="D19" s="81"/>
    </row>
    <row r="20" spans="1:4" ht="17.25" customHeight="1">
      <c r="A20" s="71" t="s">
        <v>69</v>
      </c>
      <c r="B20" s="86">
        <v>0</v>
      </c>
      <c r="C20" s="75"/>
      <c r="D20" s="81"/>
    </row>
    <row r="21" spans="1:4" ht="17.25" customHeight="1">
      <c r="A21" s="37" t="s">
        <v>16</v>
      </c>
      <c r="B21" s="77">
        <f>SUM(B16,B17,B18)</f>
        <v>363607</v>
      </c>
      <c r="C21" s="37" t="s">
        <v>7</v>
      </c>
      <c r="D21" s="81">
        <f>SUM(D16,D17)</f>
        <v>363607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117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5" t="s">
        <v>100</v>
      </c>
      <c r="O3" s="29" t="s">
        <v>11</v>
      </c>
    </row>
    <row r="4" spans="1:15" ht="17.25" customHeight="1">
      <c r="A4" s="102" t="s">
        <v>50</v>
      </c>
      <c r="B4" s="102" t="s">
        <v>124</v>
      </c>
      <c r="C4" s="104" t="s">
        <v>37</v>
      </c>
      <c r="D4" s="53" t="s">
        <v>123</v>
      </c>
      <c r="E4" s="54"/>
      <c r="F4" s="54"/>
      <c r="G4" s="54"/>
      <c r="H4" s="54"/>
      <c r="I4" s="103" t="s">
        <v>127</v>
      </c>
      <c r="J4" s="103" t="s">
        <v>63</v>
      </c>
      <c r="K4" s="103" t="s">
        <v>83</v>
      </c>
      <c r="L4" s="103" t="s">
        <v>40</v>
      </c>
      <c r="M4" s="103" t="s">
        <v>17</v>
      </c>
      <c r="N4" s="103" t="s">
        <v>101</v>
      </c>
      <c r="O4" s="102" t="s">
        <v>25</v>
      </c>
    </row>
    <row r="5" spans="1:15" ht="58.5" customHeight="1">
      <c r="A5" s="102"/>
      <c r="B5" s="102"/>
      <c r="C5" s="105"/>
      <c r="D5" s="59" t="s">
        <v>72</v>
      </c>
      <c r="E5" s="60" t="s">
        <v>122</v>
      </c>
      <c r="F5" s="55" t="s">
        <v>27</v>
      </c>
      <c r="G5" s="55" t="s">
        <v>114</v>
      </c>
      <c r="H5" s="61" t="s">
        <v>73</v>
      </c>
      <c r="I5" s="103"/>
      <c r="J5" s="103"/>
      <c r="K5" s="103"/>
      <c r="L5" s="103"/>
      <c r="M5" s="103"/>
      <c r="N5" s="103"/>
      <c r="O5" s="102"/>
    </row>
    <row r="6" spans="1:15" ht="21" customHeight="1">
      <c r="A6" s="56" t="s">
        <v>91</v>
      </c>
      <c r="B6" s="56" t="s">
        <v>91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37</v>
      </c>
      <c r="C7" s="89">
        <v>363607</v>
      </c>
      <c r="D7" s="89">
        <v>353607</v>
      </c>
      <c r="E7" s="91">
        <v>353607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10000</v>
      </c>
      <c r="P7" s="5"/>
      <c r="Q7" s="5"/>
    </row>
    <row r="8" spans="1:16" ht="25.5" customHeight="1">
      <c r="A8" s="93" t="s">
        <v>138</v>
      </c>
      <c r="B8" s="93" t="s">
        <v>28</v>
      </c>
      <c r="C8" s="89">
        <v>322966</v>
      </c>
      <c r="D8" s="89">
        <v>312966</v>
      </c>
      <c r="E8" s="91">
        <v>312966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10000</v>
      </c>
      <c r="P8" s="5"/>
    </row>
    <row r="9" spans="1:15" ht="25.5" customHeight="1">
      <c r="A9" s="93" t="s">
        <v>107</v>
      </c>
      <c r="B9" s="93" t="s">
        <v>82</v>
      </c>
      <c r="C9" s="89">
        <v>322966</v>
      </c>
      <c r="D9" s="89">
        <v>312966</v>
      </c>
      <c r="E9" s="91">
        <v>312966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10000</v>
      </c>
    </row>
    <row r="10" spans="1:15" ht="25.5" customHeight="1">
      <c r="A10" s="93" t="s">
        <v>41</v>
      </c>
      <c r="B10" s="93" t="s">
        <v>102</v>
      </c>
      <c r="C10" s="89">
        <v>262966</v>
      </c>
      <c r="D10" s="89">
        <v>262966</v>
      </c>
      <c r="E10" s="91">
        <v>262966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1:15" ht="25.5" customHeight="1">
      <c r="A11" s="93" t="s">
        <v>126</v>
      </c>
      <c r="B11" s="93" t="s">
        <v>61</v>
      </c>
      <c r="C11" s="89">
        <v>60000</v>
      </c>
      <c r="D11" s="89">
        <v>50000</v>
      </c>
      <c r="E11" s="91">
        <v>50000</v>
      </c>
      <c r="F11" s="90">
        <v>0</v>
      </c>
      <c r="G11" s="89">
        <v>0</v>
      </c>
      <c r="H11" s="89">
        <v>0</v>
      </c>
      <c r="I11" s="89">
        <v>0</v>
      </c>
      <c r="J11" s="89">
        <v>0</v>
      </c>
      <c r="K11" s="91">
        <v>0</v>
      </c>
      <c r="L11" s="92">
        <v>0</v>
      </c>
      <c r="M11" s="90">
        <v>0</v>
      </c>
      <c r="N11" s="89">
        <v>0</v>
      </c>
      <c r="O11" s="91">
        <v>10000</v>
      </c>
    </row>
    <row r="12" spans="1:15" ht="25.5" customHeight="1">
      <c r="A12" s="93" t="s">
        <v>39</v>
      </c>
      <c r="B12" s="93" t="s">
        <v>95</v>
      </c>
      <c r="C12" s="89">
        <v>40641</v>
      </c>
      <c r="D12" s="89">
        <v>40641</v>
      </c>
      <c r="E12" s="91">
        <v>40641</v>
      </c>
      <c r="F12" s="90">
        <v>0</v>
      </c>
      <c r="G12" s="89">
        <v>0</v>
      </c>
      <c r="H12" s="89">
        <v>0</v>
      </c>
      <c r="I12" s="89">
        <v>0</v>
      </c>
      <c r="J12" s="89">
        <v>0</v>
      </c>
      <c r="K12" s="91">
        <v>0</v>
      </c>
      <c r="L12" s="92">
        <v>0</v>
      </c>
      <c r="M12" s="90">
        <v>0</v>
      </c>
      <c r="N12" s="89">
        <v>0</v>
      </c>
      <c r="O12" s="91">
        <v>0</v>
      </c>
    </row>
    <row r="13" spans="1:15" ht="25.5" customHeight="1">
      <c r="A13" s="93" t="s">
        <v>58</v>
      </c>
      <c r="B13" s="93" t="s">
        <v>78</v>
      </c>
      <c r="C13" s="89">
        <v>40641</v>
      </c>
      <c r="D13" s="89">
        <v>40641</v>
      </c>
      <c r="E13" s="91">
        <v>40641</v>
      </c>
      <c r="F13" s="90">
        <v>0</v>
      </c>
      <c r="G13" s="89">
        <v>0</v>
      </c>
      <c r="H13" s="89">
        <v>0</v>
      </c>
      <c r="I13" s="89">
        <v>0</v>
      </c>
      <c r="J13" s="89">
        <v>0</v>
      </c>
      <c r="K13" s="91">
        <v>0</v>
      </c>
      <c r="L13" s="92">
        <v>0</v>
      </c>
      <c r="M13" s="90">
        <v>0</v>
      </c>
      <c r="N13" s="89">
        <v>0</v>
      </c>
      <c r="O13" s="91">
        <v>0</v>
      </c>
    </row>
    <row r="14" spans="1:15" ht="25.5" customHeight="1">
      <c r="A14" s="93" t="s">
        <v>59</v>
      </c>
      <c r="B14" s="93" t="s">
        <v>38</v>
      </c>
      <c r="C14" s="89">
        <v>40641</v>
      </c>
      <c r="D14" s="89">
        <v>40641</v>
      </c>
      <c r="E14" s="91">
        <v>40641</v>
      </c>
      <c r="F14" s="90">
        <v>0</v>
      </c>
      <c r="G14" s="89">
        <v>0</v>
      </c>
      <c r="H14" s="89">
        <v>0</v>
      </c>
      <c r="I14" s="89">
        <v>0</v>
      </c>
      <c r="J14" s="89">
        <v>0</v>
      </c>
      <c r="K14" s="91">
        <v>0</v>
      </c>
      <c r="L14" s="92">
        <v>0</v>
      </c>
      <c r="M14" s="90">
        <v>0</v>
      </c>
      <c r="N14" s="89">
        <v>0</v>
      </c>
      <c r="O14" s="91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108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8" t="s">
        <v>100</v>
      </c>
      <c r="B3" s="19"/>
      <c r="C3" s="15"/>
      <c r="D3" s="15"/>
      <c r="E3" s="15"/>
      <c r="F3" s="15"/>
      <c r="G3" s="15"/>
      <c r="H3" s="16" t="s">
        <v>11</v>
      </c>
      <c r="I3" s="15"/>
      <c r="J3" s="15"/>
    </row>
    <row r="4" spans="1:10" ht="21" customHeight="1">
      <c r="A4" s="20" t="s">
        <v>106</v>
      </c>
      <c r="B4" s="20"/>
      <c r="C4" s="106" t="s">
        <v>37</v>
      </c>
      <c r="D4" s="109" t="s">
        <v>13</v>
      </c>
      <c r="E4" s="110" t="s">
        <v>81</v>
      </c>
      <c r="F4" s="108" t="s">
        <v>118</v>
      </c>
      <c r="G4" s="102" t="s">
        <v>47</v>
      </c>
      <c r="H4" s="107" t="s">
        <v>90</v>
      </c>
      <c r="I4" s="15"/>
      <c r="J4" s="15"/>
    </row>
    <row r="5" spans="1:10" ht="21" customHeight="1">
      <c r="A5" s="18" t="s">
        <v>140</v>
      </c>
      <c r="B5" s="22" t="s">
        <v>134</v>
      </c>
      <c r="C5" s="106"/>
      <c r="D5" s="109"/>
      <c r="E5" s="110"/>
      <c r="F5" s="108"/>
      <c r="G5" s="102"/>
      <c r="H5" s="107"/>
      <c r="I5" s="15"/>
      <c r="J5" s="15"/>
    </row>
    <row r="6" spans="1:10" ht="21" customHeight="1">
      <c r="A6" s="17" t="s">
        <v>91</v>
      </c>
      <c r="B6" s="17" t="s">
        <v>91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6"/>
      <c r="B7" s="96" t="s">
        <v>37</v>
      </c>
      <c r="C7" s="94">
        <v>363607</v>
      </c>
      <c r="D7" s="94">
        <v>363607</v>
      </c>
      <c r="E7" s="94">
        <v>0</v>
      </c>
      <c r="F7" s="86">
        <v>0</v>
      </c>
      <c r="G7" s="95">
        <v>0</v>
      </c>
      <c r="H7" s="95">
        <v>0</v>
      </c>
      <c r="I7" s="19"/>
      <c r="J7" s="15"/>
    </row>
    <row r="8" spans="1:10" ht="18.75" customHeight="1">
      <c r="A8" s="96" t="s">
        <v>138</v>
      </c>
      <c r="B8" s="96" t="s">
        <v>28</v>
      </c>
      <c r="C8" s="94">
        <v>322966</v>
      </c>
      <c r="D8" s="94">
        <v>322966</v>
      </c>
      <c r="E8" s="94">
        <v>0</v>
      </c>
      <c r="F8" s="86">
        <v>0</v>
      </c>
      <c r="G8" s="95">
        <v>0</v>
      </c>
      <c r="H8" s="95">
        <v>0</v>
      </c>
      <c r="I8" s="19"/>
      <c r="J8" s="19"/>
    </row>
    <row r="9" spans="1:10" ht="18.75" customHeight="1">
      <c r="A9" s="96" t="s">
        <v>107</v>
      </c>
      <c r="B9" s="96" t="s">
        <v>82</v>
      </c>
      <c r="C9" s="94">
        <v>322966</v>
      </c>
      <c r="D9" s="94">
        <v>322966</v>
      </c>
      <c r="E9" s="94">
        <v>0</v>
      </c>
      <c r="F9" s="86">
        <v>0</v>
      </c>
      <c r="G9" s="95">
        <v>0</v>
      </c>
      <c r="H9" s="95">
        <v>0</v>
      </c>
      <c r="I9" s="19"/>
      <c r="J9" s="19"/>
    </row>
    <row r="10" spans="1:10" ht="18.75" customHeight="1">
      <c r="A10" s="96" t="s">
        <v>41</v>
      </c>
      <c r="B10" s="96" t="s">
        <v>102</v>
      </c>
      <c r="C10" s="94">
        <v>262966</v>
      </c>
      <c r="D10" s="94">
        <v>262966</v>
      </c>
      <c r="E10" s="94">
        <v>0</v>
      </c>
      <c r="F10" s="86">
        <v>0</v>
      </c>
      <c r="G10" s="95">
        <v>0</v>
      </c>
      <c r="H10" s="95">
        <v>0</v>
      </c>
      <c r="I10" s="19"/>
      <c r="J10" s="15"/>
    </row>
    <row r="11" spans="1:10" ht="18.75" customHeight="1">
      <c r="A11" s="96" t="s">
        <v>126</v>
      </c>
      <c r="B11" s="96" t="s">
        <v>61</v>
      </c>
      <c r="C11" s="94">
        <v>60000</v>
      </c>
      <c r="D11" s="94">
        <v>60000</v>
      </c>
      <c r="E11" s="94">
        <v>0</v>
      </c>
      <c r="F11" s="86">
        <v>0</v>
      </c>
      <c r="G11" s="95">
        <v>0</v>
      </c>
      <c r="H11" s="95">
        <v>0</v>
      </c>
      <c r="I11" s="15"/>
      <c r="J11" s="15"/>
    </row>
    <row r="12" spans="1:10" ht="18.75" customHeight="1">
      <c r="A12" s="96" t="s">
        <v>39</v>
      </c>
      <c r="B12" s="96" t="s">
        <v>95</v>
      </c>
      <c r="C12" s="94">
        <v>40641</v>
      </c>
      <c r="D12" s="94">
        <v>40641</v>
      </c>
      <c r="E12" s="94">
        <v>0</v>
      </c>
      <c r="F12" s="86">
        <v>0</v>
      </c>
      <c r="G12" s="95">
        <v>0</v>
      </c>
      <c r="H12" s="95">
        <v>0</v>
      </c>
      <c r="I12" s="15"/>
      <c r="J12" s="15"/>
    </row>
    <row r="13" spans="1:10" ht="18.75" customHeight="1">
      <c r="A13" s="96" t="s">
        <v>58</v>
      </c>
      <c r="B13" s="96" t="s">
        <v>78</v>
      </c>
      <c r="C13" s="94">
        <v>40641</v>
      </c>
      <c r="D13" s="94">
        <v>40641</v>
      </c>
      <c r="E13" s="94">
        <v>0</v>
      </c>
      <c r="F13" s="86">
        <v>0</v>
      </c>
      <c r="G13" s="95">
        <v>0</v>
      </c>
      <c r="H13" s="95">
        <v>0</v>
      </c>
      <c r="I13" s="15"/>
      <c r="J13" s="15"/>
    </row>
    <row r="14" spans="1:10" ht="18.75" customHeight="1">
      <c r="A14" s="96" t="s">
        <v>59</v>
      </c>
      <c r="B14" s="96" t="s">
        <v>38</v>
      </c>
      <c r="C14" s="94">
        <v>40641</v>
      </c>
      <c r="D14" s="94">
        <v>40641</v>
      </c>
      <c r="E14" s="94">
        <v>0</v>
      </c>
      <c r="F14" s="86">
        <v>0</v>
      </c>
      <c r="G14" s="95">
        <v>0</v>
      </c>
      <c r="H14" s="95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21</v>
      </c>
      <c r="B2" s="28"/>
      <c r="C2" s="28"/>
      <c r="D2" s="28"/>
      <c r="E2" s="28"/>
      <c r="F2" s="28"/>
      <c r="G2" s="19"/>
    </row>
    <row r="3" spans="1:7" ht="17.25" customHeight="1">
      <c r="A3" s="88" t="s">
        <v>100</v>
      </c>
      <c r="B3" s="19"/>
      <c r="C3" s="19"/>
      <c r="D3" s="19"/>
      <c r="E3" s="19"/>
      <c r="F3" s="21" t="s">
        <v>11</v>
      </c>
      <c r="G3" s="19"/>
    </row>
    <row r="4" spans="1:7" ht="17.25" customHeight="1">
      <c r="A4" s="73" t="s">
        <v>49</v>
      </c>
      <c r="B4" s="40"/>
      <c r="C4" s="42" t="s">
        <v>129</v>
      </c>
      <c r="D4" s="45"/>
      <c r="E4" s="45"/>
      <c r="F4" s="43"/>
      <c r="G4" s="19"/>
    </row>
    <row r="5" spans="1:7" ht="17.25" customHeight="1">
      <c r="A5" s="22" t="s">
        <v>53</v>
      </c>
      <c r="B5" s="50" t="s">
        <v>62</v>
      </c>
      <c r="C5" s="41" t="s">
        <v>128</v>
      </c>
      <c r="D5" s="41" t="s">
        <v>37</v>
      </c>
      <c r="E5" s="41" t="s">
        <v>103</v>
      </c>
      <c r="F5" s="41" t="s">
        <v>130</v>
      </c>
      <c r="G5" s="19"/>
    </row>
    <row r="6" spans="1:7" ht="17.25" customHeight="1">
      <c r="A6" s="71" t="s">
        <v>6</v>
      </c>
      <c r="B6" s="84">
        <v>353607</v>
      </c>
      <c r="C6" s="72" t="s">
        <v>57</v>
      </c>
      <c r="D6" s="78">
        <f>'财拨总表（引用）'!B7</f>
        <v>353607</v>
      </c>
      <c r="E6" s="69">
        <f>'财拨总表（引用）'!C7</f>
        <v>353607</v>
      </c>
      <c r="F6" s="78">
        <f>'财拨总表（引用）'!D7</f>
        <v>0</v>
      </c>
      <c r="G6" s="19"/>
    </row>
    <row r="7" spans="1:7" ht="17.25" customHeight="1">
      <c r="A7" s="71" t="s">
        <v>9</v>
      </c>
      <c r="B7" s="86">
        <v>353607</v>
      </c>
      <c r="C7" s="72" t="str">
        <f>'财拨总表（引用）'!A8</f>
        <v>一般公共服务支出</v>
      </c>
      <c r="D7" s="79">
        <f>'财拨总表（引用）'!B8</f>
        <v>312966</v>
      </c>
      <c r="E7" s="36">
        <f>'财拨总表（引用）'!C8</f>
        <v>312966</v>
      </c>
      <c r="F7" s="79">
        <f>'财拨总表（引用）'!D8</f>
        <v>0</v>
      </c>
      <c r="G7" s="19"/>
    </row>
    <row r="8" spans="1:7" ht="17.25" customHeight="1">
      <c r="A8" s="71" t="s">
        <v>46</v>
      </c>
      <c r="B8" s="87">
        <v>0</v>
      </c>
      <c r="C8" s="72" t="str">
        <f>'财拨总表（引用）'!A9</f>
        <v>社会保障和就业支出</v>
      </c>
      <c r="D8" s="79">
        <f>'财拨总表（引用）'!B9</f>
        <v>40641</v>
      </c>
      <c r="E8" s="36">
        <f>'财拨总表（引用）'!C9</f>
        <v>40641</v>
      </c>
      <c r="F8" s="79">
        <f>'财拨总表（引用）'!D9</f>
        <v>0</v>
      </c>
      <c r="G8" s="19"/>
    </row>
    <row r="9" spans="1:7" ht="17.25" customHeight="1">
      <c r="A9" s="71" t="s">
        <v>18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23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16</v>
      </c>
      <c r="B11" s="78">
        <f>B6</f>
        <v>353607</v>
      </c>
      <c r="C11" s="37" t="s">
        <v>7</v>
      </c>
      <c r="D11" s="78">
        <f>'财拨总表（引用）'!B7</f>
        <v>353607</v>
      </c>
      <c r="E11" s="69">
        <f>'财拨总表（引用）'!C7</f>
        <v>353607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2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2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14</v>
      </c>
      <c r="B2" s="48"/>
      <c r="C2" s="48"/>
      <c r="D2" s="48"/>
      <c r="E2" s="48"/>
      <c r="F2" s="49"/>
      <c r="G2" s="49"/>
    </row>
    <row r="3" spans="1:7" ht="21" customHeight="1">
      <c r="A3" s="88" t="s">
        <v>100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106</v>
      </c>
      <c r="B4" s="42"/>
      <c r="C4" s="42" t="s">
        <v>120</v>
      </c>
      <c r="D4" s="45"/>
      <c r="E4" s="43"/>
      <c r="F4" s="19"/>
      <c r="G4" s="19"/>
    </row>
    <row r="5" spans="1:7" ht="21" customHeight="1">
      <c r="A5" s="22" t="s">
        <v>140</v>
      </c>
      <c r="B5" s="46" t="s">
        <v>134</v>
      </c>
      <c r="C5" s="47" t="s">
        <v>37</v>
      </c>
      <c r="D5" s="47" t="s">
        <v>13</v>
      </c>
      <c r="E5" s="47" t="s">
        <v>81</v>
      </c>
      <c r="F5" s="19"/>
      <c r="G5" s="19"/>
    </row>
    <row r="6" spans="1:7" ht="21" customHeight="1">
      <c r="A6" s="50" t="s">
        <v>91</v>
      </c>
      <c r="B6" s="50" t="s">
        <v>91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 t="s">
        <v>37</v>
      </c>
      <c r="C7" s="94">
        <v>353607</v>
      </c>
      <c r="D7" s="94">
        <v>353607</v>
      </c>
      <c r="E7" s="86">
        <v>0</v>
      </c>
      <c r="F7" s="19"/>
      <c r="G7" s="19"/>
    </row>
    <row r="8" spans="1:7" ht="18.75" customHeight="1">
      <c r="A8" s="96" t="s">
        <v>138</v>
      </c>
      <c r="B8" s="96" t="s">
        <v>28</v>
      </c>
      <c r="C8" s="94">
        <v>312966</v>
      </c>
      <c r="D8" s="94">
        <v>312966</v>
      </c>
      <c r="E8" s="86">
        <v>0</v>
      </c>
      <c r="F8" s="19"/>
      <c r="G8" s="19"/>
    </row>
    <row r="9" spans="1:7" ht="18.75" customHeight="1">
      <c r="A9" s="96" t="s">
        <v>107</v>
      </c>
      <c r="B9" s="96" t="s">
        <v>82</v>
      </c>
      <c r="C9" s="94">
        <v>312966</v>
      </c>
      <c r="D9" s="94">
        <v>312966</v>
      </c>
      <c r="E9" s="86">
        <v>0</v>
      </c>
      <c r="F9" s="19"/>
      <c r="G9" s="19"/>
    </row>
    <row r="10" spans="1:7" ht="18.75" customHeight="1">
      <c r="A10" s="96" t="s">
        <v>41</v>
      </c>
      <c r="B10" s="96" t="s">
        <v>102</v>
      </c>
      <c r="C10" s="94">
        <v>262966</v>
      </c>
      <c r="D10" s="94">
        <v>262966</v>
      </c>
      <c r="E10" s="86">
        <v>0</v>
      </c>
      <c r="F10" s="19"/>
      <c r="G10" s="19"/>
    </row>
    <row r="11" spans="1:7" ht="18.75" customHeight="1">
      <c r="A11" s="96" t="s">
        <v>126</v>
      </c>
      <c r="B11" s="96" t="s">
        <v>61</v>
      </c>
      <c r="C11" s="94">
        <v>50000</v>
      </c>
      <c r="D11" s="94">
        <v>50000</v>
      </c>
      <c r="E11" s="86">
        <v>0</v>
      </c>
      <c r="F11" s="19"/>
      <c r="G11" s="19"/>
    </row>
    <row r="12" spans="1:7" ht="18.75" customHeight="1">
      <c r="A12" s="96" t="s">
        <v>39</v>
      </c>
      <c r="B12" s="96" t="s">
        <v>95</v>
      </c>
      <c r="C12" s="94">
        <v>40641</v>
      </c>
      <c r="D12" s="94">
        <v>40641</v>
      </c>
      <c r="E12" s="86">
        <v>0</v>
      </c>
      <c r="F12" s="19"/>
      <c r="G12" s="19"/>
    </row>
    <row r="13" spans="1:7" ht="18.75" customHeight="1">
      <c r="A13" s="96" t="s">
        <v>58</v>
      </c>
      <c r="B13" s="96" t="s">
        <v>78</v>
      </c>
      <c r="C13" s="94">
        <v>40641</v>
      </c>
      <c r="D13" s="94">
        <v>40641</v>
      </c>
      <c r="E13" s="86">
        <v>0</v>
      </c>
      <c r="F13" s="19"/>
      <c r="G13" s="19"/>
    </row>
    <row r="14" spans="1:7" ht="20.25" customHeight="1">
      <c r="A14" s="96" t="s">
        <v>59</v>
      </c>
      <c r="B14" s="96" t="s">
        <v>38</v>
      </c>
      <c r="C14" s="94">
        <v>40641</v>
      </c>
      <c r="D14" s="94">
        <v>40641</v>
      </c>
      <c r="E14" s="86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137</v>
      </c>
      <c r="B2" s="30"/>
      <c r="C2" s="30"/>
      <c r="D2" s="30"/>
      <c r="E2" s="30"/>
      <c r="F2" s="31"/>
      <c r="G2" s="31"/>
    </row>
    <row r="3" spans="1:7" ht="21" customHeight="1">
      <c r="A3" s="88" t="s">
        <v>100</v>
      </c>
      <c r="B3" s="19"/>
      <c r="C3" s="15"/>
      <c r="D3" s="15"/>
      <c r="E3" s="16" t="s">
        <v>11</v>
      </c>
      <c r="F3" s="15"/>
      <c r="G3" s="15"/>
    </row>
    <row r="4" spans="1:7" ht="17.25" customHeight="1">
      <c r="A4" s="20" t="s">
        <v>121</v>
      </c>
      <c r="B4" s="42"/>
      <c r="C4" s="42" t="s">
        <v>34</v>
      </c>
      <c r="D4" s="45"/>
      <c r="E4" s="43"/>
      <c r="F4" s="15"/>
      <c r="G4" s="15"/>
    </row>
    <row r="5" spans="1:7" ht="21" customHeight="1">
      <c r="A5" s="22" t="s">
        <v>140</v>
      </c>
      <c r="B5" s="46" t="s">
        <v>134</v>
      </c>
      <c r="C5" s="47" t="s">
        <v>37</v>
      </c>
      <c r="D5" s="47" t="s">
        <v>42</v>
      </c>
      <c r="E5" s="47" t="s">
        <v>77</v>
      </c>
      <c r="F5" s="15"/>
      <c r="G5" s="15"/>
    </row>
    <row r="6" spans="1:7" ht="21" customHeight="1">
      <c r="A6" s="50" t="s">
        <v>91</v>
      </c>
      <c r="B6" s="17" t="s">
        <v>91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8" ht="18.75" customHeight="1">
      <c r="A7" s="96"/>
      <c r="B7" s="98" t="s">
        <v>37</v>
      </c>
      <c r="C7" s="97">
        <v>353607</v>
      </c>
      <c r="D7" s="94">
        <v>246407</v>
      </c>
      <c r="E7" s="86">
        <v>107200</v>
      </c>
      <c r="F7" s="66"/>
      <c r="G7" s="66"/>
      <c r="H7" s="5"/>
    </row>
    <row r="8" spans="1:8" ht="18.75" customHeight="1">
      <c r="A8" s="96" t="s">
        <v>109</v>
      </c>
      <c r="B8" s="98" t="s">
        <v>71</v>
      </c>
      <c r="C8" s="97">
        <v>246407</v>
      </c>
      <c r="D8" s="94">
        <v>246407</v>
      </c>
      <c r="E8" s="86">
        <v>0</v>
      </c>
      <c r="F8" s="19"/>
      <c r="G8" s="19"/>
      <c r="H8" s="5"/>
    </row>
    <row r="9" spans="1:7" ht="18.75" customHeight="1">
      <c r="A9" s="96" t="s">
        <v>15</v>
      </c>
      <c r="B9" s="98" t="s">
        <v>112</v>
      </c>
      <c r="C9" s="97">
        <v>109704</v>
      </c>
      <c r="D9" s="94">
        <v>109704</v>
      </c>
      <c r="E9" s="86">
        <v>0</v>
      </c>
      <c r="F9" s="19"/>
      <c r="G9" s="19"/>
    </row>
    <row r="10" spans="1:7" ht="18.75" customHeight="1">
      <c r="A10" s="96" t="s">
        <v>12</v>
      </c>
      <c r="B10" s="98" t="s">
        <v>64</v>
      </c>
      <c r="C10" s="97">
        <v>84360</v>
      </c>
      <c r="D10" s="94">
        <v>84360</v>
      </c>
      <c r="E10" s="86">
        <v>0</v>
      </c>
      <c r="F10" s="19"/>
      <c r="G10" s="19"/>
    </row>
    <row r="11" spans="1:7" ht="18.75" customHeight="1">
      <c r="A11" s="96" t="s">
        <v>113</v>
      </c>
      <c r="B11" s="98" t="s">
        <v>133</v>
      </c>
      <c r="C11" s="97">
        <v>2560</v>
      </c>
      <c r="D11" s="94">
        <v>2560</v>
      </c>
      <c r="E11" s="86">
        <v>0</v>
      </c>
      <c r="F11" s="19"/>
      <c r="G11" s="15"/>
    </row>
    <row r="12" spans="1:7" ht="18.75" customHeight="1">
      <c r="A12" s="96" t="s">
        <v>88</v>
      </c>
      <c r="B12" s="98" t="s">
        <v>141</v>
      </c>
      <c r="C12" s="97">
        <v>9142</v>
      </c>
      <c r="D12" s="94">
        <v>9142</v>
      </c>
      <c r="E12" s="86">
        <v>0</v>
      </c>
      <c r="F12" s="19"/>
      <c r="G12" s="15"/>
    </row>
    <row r="13" spans="1:7" ht="18.75" customHeight="1">
      <c r="A13" s="96" t="s">
        <v>115</v>
      </c>
      <c r="B13" s="98" t="s">
        <v>5</v>
      </c>
      <c r="C13" s="97">
        <v>40641</v>
      </c>
      <c r="D13" s="94">
        <v>40641</v>
      </c>
      <c r="E13" s="86">
        <v>0</v>
      </c>
      <c r="F13" s="15"/>
      <c r="G13" s="15"/>
    </row>
    <row r="14" spans="1:7" ht="18.75" customHeight="1">
      <c r="A14" s="96" t="s">
        <v>70</v>
      </c>
      <c r="B14" s="98" t="s">
        <v>92</v>
      </c>
      <c r="C14" s="97">
        <v>107200</v>
      </c>
      <c r="D14" s="94">
        <v>0</v>
      </c>
      <c r="E14" s="86">
        <v>107200</v>
      </c>
      <c r="F14" s="15"/>
      <c r="G14" s="15"/>
    </row>
    <row r="15" spans="1:7" ht="18.75" customHeight="1">
      <c r="A15" s="96" t="s">
        <v>55</v>
      </c>
      <c r="B15" s="98" t="s">
        <v>60</v>
      </c>
      <c r="C15" s="97">
        <v>16000</v>
      </c>
      <c r="D15" s="94">
        <v>0</v>
      </c>
      <c r="E15" s="86">
        <v>16000</v>
      </c>
      <c r="F15" s="15"/>
      <c r="G15" s="15"/>
    </row>
    <row r="16" spans="1:7" ht="18.75" customHeight="1">
      <c r="A16" s="96" t="s">
        <v>19</v>
      </c>
      <c r="B16" s="98" t="s">
        <v>132</v>
      </c>
      <c r="C16" s="97">
        <v>11000</v>
      </c>
      <c r="D16" s="94">
        <v>0</v>
      </c>
      <c r="E16" s="86">
        <v>11000</v>
      </c>
      <c r="F16" s="15"/>
      <c r="G16" s="15"/>
    </row>
    <row r="17" spans="1:5" ht="18.75" customHeight="1">
      <c r="A17" s="96" t="s">
        <v>56</v>
      </c>
      <c r="B17" s="98" t="s">
        <v>54</v>
      </c>
      <c r="C17" s="97">
        <v>300</v>
      </c>
      <c r="D17" s="94">
        <v>0</v>
      </c>
      <c r="E17" s="86">
        <v>300</v>
      </c>
    </row>
    <row r="18" spans="1:7" ht="18.75" customHeight="1">
      <c r="A18" s="96" t="s">
        <v>20</v>
      </c>
      <c r="B18" s="98" t="s">
        <v>10</v>
      </c>
      <c r="C18" s="97">
        <v>3000</v>
      </c>
      <c r="D18" s="94">
        <v>0</v>
      </c>
      <c r="E18" s="86">
        <v>3000</v>
      </c>
      <c r="F18" s="15"/>
      <c r="G18" s="15"/>
    </row>
    <row r="19" spans="1:5" ht="18.75" customHeight="1">
      <c r="A19" s="96" t="s">
        <v>111</v>
      </c>
      <c r="B19" s="98" t="s">
        <v>119</v>
      </c>
      <c r="C19" s="97">
        <v>4500</v>
      </c>
      <c r="D19" s="94">
        <v>0</v>
      </c>
      <c r="E19" s="86">
        <v>4500</v>
      </c>
    </row>
    <row r="20" spans="1:5" ht="18.75" customHeight="1">
      <c r="A20" s="96" t="s">
        <v>51</v>
      </c>
      <c r="B20" s="98" t="s">
        <v>136</v>
      </c>
      <c r="C20" s="97">
        <v>6000</v>
      </c>
      <c r="D20" s="94">
        <v>0</v>
      </c>
      <c r="E20" s="86">
        <v>6000</v>
      </c>
    </row>
    <row r="21" spans="1:5" ht="18.75" customHeight="1">
      <c r="A21" s="96" t="s">
        <v>8</v>
      </c>
      <c r="B21" s="98" t="s">
        <v>1</v>
      </c>
      <c r="C21" s="97">
        <v>3600</v>
      </c>
      <c r="D21" s="94">
        <v>0</v>
      </c>
      <c r="E21" s="86">
        <v>3600</v>
      </c>
    </row>
    <row r="22" spans="1:5" ht="18.75" customHeight="1">
      <c r="A22" s="96" t="s">
        <v>48</v>
      </c>
      <c r="B22" s="98" t="s">
        <v>36</v>
      </c>
      <c r="C22" s="97">
        <v>8000</v>
      </c>
      <c r="D22" s="94">
        <v>0</v>
      </c>
      <c r="E22" s="86">
        <v>8000</v>
      </c>
    </row>
    <row r="23" spans="1:5" ht="18.75" customHeight="1">
      <c r="A23" s="96" t="s">
        <v>75</v>
      </c>
      <c r="B23" s="98" t="s">
        <v>96</v>
      </c>
      <c r="C23" s="97">
        <v>10600</v>
      </c>
      <c r="D23" s="94">
        <v>0</v>
      </c>
      <c r="E23" s="86">
        <v>10600</v>
      </c>
    </row>
    <row r="24" spans="1:5" ht="18.75" customHeight="1">
      <c r="A24" s="96" t="s">
        <v>80</v>
      </c>
      <c r="B24" s="98" t="s">
        <v>79</v>
      </c>
      <c r="C24" s="97">
        <v>25200</v>
      </c>
      <c r="D24" s="94">
        <v>0</v>
      </c>
      <c r="E24" s="86">
        <v>25200</v>
      </c>
    </row>
    <row r="25" spans="1:5" ht="18.75" customHeight="1">
      <c r="A25" s="96" t="s">
        <v>43</v>
      </c>
      <c r="B25" s="98" t="s">
        <v>30</v>
      </c>
      <c r="C25" s="97">
        <v>3000</v>
      </c>
      <c r="D25" s="94">
        <v>0</v>
      </c>
      <c r="E25" s="86">
        <v>3000</v>
      </c>
    </row>
    <row r="26" spans="1:5" ht="18.75" customHeight="1">
      <c r="A26" s="96" t="s">
        <v>125</v>
      </c>
      <c r="B26" s="98" t="s">
        <v>33</v>
      </c>
      <c r="C26" s="97">
        <v>16000</v>
      </c>
      <c r="D26" s="94">
        <v>0</v>
      </c>
      <c r="E26" s="86">
        <v>16000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8" sqref="A8:G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74</v>
      </c>
      <c r="B2" s="30"/>
      <c r="C2" s="30"/>
      <c r="D2" s="35"/>
      <c r="E2" s="35"/>
      <c r="F2" s="35"/>
      <c r="G2" s="35"/>
    </row>
    <row r="3" spans="1:7" ht="18" customHeight="1">
      <c r="A3" s="32" t="s">
        <v>87</v>
      </c>
      <c r="B3" s="32"/>
      <c r="C3" s="32"/>
      <c r="G3" s="39" t="s">
        <v>11</v>
      </c>
    </row>
    <row r="4" spans="1:7" ht="31.5" customHeight="1">
      <c r="A4" s="33" t="s">
        <v>67</v>
      </c>
      <c r="B4" s="33" t="s">
        <v>105</v>
      </c>
      <c r="C4" s="33" t="s">
        <v>37</v>
      </c>
      <c r="D4" s="34" t="s">
        <v>94</v>
      </c>
      <c r="E4" s="33" t="s">
        <v>65</v>
      </c>
      <c r="F4" s="38" t="s">
        <v>139</v>
      </c>
      <c r="G4" s="33" t="s">
        <v>110</v>
      </c>
    </row>
    <row r="5" spans="1:7" ht="21.75" customHeight="1">
      <c r="A5" s="65" t="s">
        <v>91</v>
      </c>
      <c r="B5" s="65" t="s">
        <v>91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37</v>
      </c>
      <c r="C6" s="89">
        <v>10600</v>
      </c>
      <c r="D6" s="89">
        <v>0</v>
      </c>
      <c r="E6" s="89">
        <v>10600</v>
      </c>
      <c r="F6" s="89">
        <v>0</v>
      </c>
      <c r="G6" s="91">
        <v>0</v>
      </c>
    </row>
    <row r="7" spans="1:7" ht="22.5" customHeight="1">
      <c r="A7" s="93" t="s">
        <v>89</v>
      </c>
      <c r="B7" s="93" t="s">
        <v>86</v>
      </c>
      <c r="C7" s="89">
        <v>10600</v>
      </c>
      <c r="D7" s="89">
        <v>0</v>
      </c>
      <c r="E7" s="89">
        <v>10600</v>
      </c>
      <c r="F7" s="89">
        <v>0</v>
      </c>
      <c r="G7" s="91">
        <v>0</v>
      </c>
    </row>
    <row r="8" spans="1:7" ht="45" customHeight="1">
      <c r="A8" s="111" t="s">
        <v>142</v>
      </c>
      <c r="B8" s="111"/>
      <c r="C8" s="111"/>
      <c r="D8" s="111"/>
      <c r="E8" s="111"/>
      <c r="F8" s="111"/>
      <c r="G8" s="111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93</v>
      </c>
      <c r="B2" s="48"/>
      <c r="C2" s="48"/>
      <c r="D2" s="48"/>
      <c r="E2" s="48"/>
      <c r="F2" s="49"/>
      <c r="G2" s="49"/>
    </row>
    <row r="3" spans="1:7" ht="21" customHeight="1">
      <c r="A3" s="88" t="s">
        <v>3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106</v>
      </c>
      <c r="B4" s="42"/>
      <c r="C4" s="42" t="s">
        <v>120</v>
      </c>
      <c r="D4" s="45"/>
      <c r="E4" s="43"/>
      <c r="F4" s="19"/>
      <c r="G4" s="19"/>
    </row>
    <row r="5" spans="1:7" ht="21" customHeight="1">
      <c r="A5" s="22" t="s">
        <v>140</v>
      </c>
      <c r="B5" s="46" t="s">
        <v>134</v>
      </c>
      <c r="C5" s="47" t="s">
        <v>37</v>
      </c>
      <c r="D5" s="47" t="s">
        <v>13</v>
      </c>
      <c r="E5" s="47" t="s">
        <v>81</v>
      </c>
      <c r="F5" s="19"/>
      <c r="G5" s="19"/>
    </row>
    <row r="6" spans="1:7" ht="21" customHeight="1">
      <c r="A6" s="50" t="s">
        <v>91</v>
      </c>
      <c r="B6" s="50" t="s">
        <v>91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/>
      <c r="C7" s="94"/>
      <c r="D7" s="94"/>
      <c r="E7" s="86"/>
      <c r="F7" s="19"/>
      <c r="G7" s="19"/>
    </row>
    <row r="8" spans="1:7" ht="18.75" customHeight="1">
      <c r="A8" s="96"/>
      <c r="B8" s="96"/>
      <c r="C8" s="94"/>
      <c r="D8" s="94"/>
      <c r="E8" s="86"/>
      <c r="F8" s="19"/>
      <c r="G8" s="19"/>
    </row>
    <row r="9" spans="1:7" ht="18.75" customHeight="1">
      <c r="A9" s="96"/>
      <c r="B9" s="96"/>
      <c r="C9" s="94"/>
      <c r="D9" s="94"/>
      <c r="E9" s="86"/>
      <c r="F9" s="19"/>
      <c r="G9" s="19"/>
    </row>
    <row r="10" spans="1:7" ht="18.75" customHeight="1">
      <c r="A10" s="96"/>
      <c r="B10" s="96"/>
      <c r="C10" s="94"/>
      <c r="D10" s="94"/>
      <c r="E10" s="86"/>
      <c r="F10" s="19"/>
      <c r="G10" s="19"/>
    </row>
    <row r="11" spans="1:7" ht="18.75" customHeight="1">
      <c r="A11" s="96"/>
      <c r="B11" s="96"/>
      <c r="C11" s="94"/>
      <c r="D11" s="94"/>
      <c r="E11" s="86"/>
      <c r="F11" s="19"/>
      <c r="G11" s="19"/>
    </row>
    <row r="12" spans="1:7" ht="18.75" customHeight="1">
      <c r="A12" s="96"/>
      <c r="B12" s="96"/>
      <c r="C12" s="94"/>
      <c r="D12" s="94"/>
      <c r="E12" s="86"/>
      <c r="F12" s="19"/>
      <c r="G12" s="19"/>
    </row>
    <row r="13" spans="1:7" ht="18.75" customHeight="1">
      <c r="A13" s="96"/>
      <c r="B13" s="96"/>
      <c r="C13" s="94"/>
      <c r="D13" s="94"/>
      <c r="E13" s="86"/>
      <c r="F13" s="19"/>
      <c r="G13" s="19"/>
    </row>
    <row r="14" spans="1:7" ht="18.75" customHeight="1">
      <c r="A14" s="96"/>
      <c r="B14" s="96"/>
      <c r="C14" s="94"/>
      <c r="D14" s="94"/>
      <c r="E14" s="86"/>
      <c r="F14" s="19"/>
      <c r="G14" s="19"/>
    </row>
    <row r="15" spans="1:7" ht="18.75" customHeight="1">
      <c r="A15" s="96"/>
      <c r="B15" s="96"/>
      <c r="C15" s="94"/>
      <c r="D15" s="94"/>
      <c r="E15" s="86"/>
      <c r="F15" s="19"/>
      <c r="G15" s="19"/>
    </row>
    <row r="16" spans="1:7" ht="18.75" customHeight="1">
      <c r="A16" s="96"/>
      <c r="B16" s="96"/>
      <c r="C16" s="94"/>
      <c r="D16" s="94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modified xsi:type="dcterms:W3CDTF">2018-03-07T06:37:02Z</dcterms:modified>
  <cp:category/>
  <cp:version/>
  <cp:contentType/>
  <cp:contentStatus/>
</cp:coreProperties>
</file>