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部门收入总表!$A$1:$O$33</definedName>
    <definedName name="_xlnm.Print_Area" localSheetId="3">部门支出总表!$A$1:$H$32</definedName>
    <definedName name="_xlnm.Print_Area" localSheetId="4">财拨收支总表!$A$1:$F$27</definedName>
    <definedName name="_xlnm.Print_Area" localSheetId="10">'财拨总表（引用）'!$A$1:$D$25</definedName>
    <definedName name="_xlnm.Print_Area" localSheetId="0">封面!$A$1:$P$20</definedName>
    <definedName name="_xlnm.Print_Area" localSheetId="7">三公表!$A$1:$G$25</definedName>
    <definedName name="_xlnm.Print_Area" localSheetId="1">收支预算总表!$A$1:$D$30</definedName>
    <definedName name="_xlnm.Print_Area" localSheetId="6">一般公共预算基本支出表!$A$1:$E$40</definedName>
    <definedName name="_xlnm.Print_Area" localSheetId="5">一般公共预算支出表!$A$1:$E$38</definedName>
    <definedName name="_xlnm.Print_Area" localSheetId="8">政府性基金!$A$1:$E$18</definedName>
    <definedName name="_xlnm.Print_Area" localSheetId="9">'支出总表（引用）'!$A$1:$C$16</definedName>
    <definedName name="_xlnm.Print_Titles" localSheetId="2">部门收入总表!$A:$O,部门收入总表!$1:$6</definedName>
    <definedName name="_xlnm.Print_Titles" localSheetId="3">部门支出总表!$A:$H,部门支出总表!$1:$6</definedName>
    <definedName name="_xlnm.Print_Titles" localSheetId="4">财拨收支总表!$A:$F,财拨收支总表!$1:$5</definedName>
    <definedName name="_xlnm.Print_Titles" localSheetId="10">'财拨总表（引用）'!$A:$D,'财拨总表（引用）'!$1:$6</definedName>
    <definedName name="_xlnm.Print_Titles" localSheetId="7">三公表!$A:$G,三公表!$1:$5</definedName>
    <definedName name="_xlnm.Print_Titles" localSheetId="1">收支预算总表!$A:$D,收支预算总表!$1:$5</definedName>
    <definedName name="_xlnm.Print_Titles" localSheetId="6">一般公共预算基本支出表!$A:$E,一般公共预算基本支出表!$1:$6</definedName>
    <definedName name="_xlnm.Print_Titles" localSheetId="5">一般公共预算支出表!$A:$E,一般公共预算支出表!$1:$6</definedName>
    <definedName name="_xlnm.Print_Titles" localSheetId="8">政府性基金!$A:$E,政府性基金!$1:$6</definedName>
    <definedName name="_xlnm.Print_Titles" localSheetId="9">'支出总表（引用）'!$A:$C,'支出总表（引用）'!$1:$6</definedName>
  </definedNames>
  <calcPr calcId="125725"/>
</workbook>
</file>

<file path=xl/calcChain.xml><?xml version="1.0" encoding="utf-8"?>
<calcChain xmlns="http://schemas.openxmlformats.org/spreadsheetml/2006/main">
  <c r="C16" i="2"/>
  <c r="D16"/>
  <c r="C17"/>
  <c r="D17"/>
  <c r="C18"/>
  <c r="D18"/>
  <c r="C19"/>
  <c r="D19"/>
  <c r="C20"/>
  <c r="D20"/>
  <c r="C21"/>
  <c r="D21"/>
  <c r="C22"/>
  <c r="D22"/>
  <c r="C23"/>
  <c r="D23"/>
  <c r="D6" i="3"/>
  <c r="E6" s="1"/>
  <c r="F6" s="1"/>
  <c r="G6" s="1"/>
  <c r="H6" s="1"/>
  <c r="I6" s="1"/>
  <c r="J6" s="1"/>
  <c r="K6" s="1"/>
  <c r="L6" s="1"/>
  <c r="M6" s="1"/>
  <c r="N6" s="1"/>
  <c r="O6" s="1"/>
  <c r="D6" i="4"/>
  <c r="E6"/>
  <c r="F6" s="1"/>
  <c r="G6" s="1"/>
  <c r="H6" s="1"/>
  <c r="D6" i="5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B27"/>
  <c r="D27"/>
  <c r="E27"/>
  <c r="F27"/>
  <c r="D5" i="8"/>
  <c r="E5" s="1"/>
  <c r="F5" s="1"/>
  <c r="G5" s="1"/>
  <c r="C6" i="2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24"/>
  <c r="D24"/>
  <c r="B25"/>
  <c r="B29" s="1"/>
  <c r="D29" s="1"/>
  <c r="D25"/>
  <c r="D6" i="7"/>
  <c r="E6" s="1"/>
  <c r="D6" i="6"/>
  <c r="E6" s="1"/>
  <c r="D6" i="9"/>
  <c r="E6" s="1"/>
</calcChain>
</file>

<file path=xl/sharedStrings.xml><?xml version="1.0" encoding="utf-8"?>
<sst xmlns="http://schemas.openxmlformats.org/spreadsheetml/2006/main" count="305" uniqueCount="170">
  <si>
    <t/>
  </si>
  <si>
    <t>总计</t>
  </si>
  <si>
    <t>2020年部门预算表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</si>
  <si>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</si>
  <si>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</si>
  <si>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</si>
  <si>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</si>
  <si>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</si>
  <si>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</si>
  <si>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填报单位:112001中共崇义县委政法委员会本级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</si>
  <si>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</si>
  <si>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</si>
  <si>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</si>
  <si>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</si>
  <si>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</si>
  <si>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</si>
  <si>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</si>
  <si>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</si>
  <si>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</si>
  <si>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</si>
  <si>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</si>
  <si>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</si>
  <si>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</si>
  <si>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</si>
  <si>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</si>
  <si>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</si>
  <si>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</si>
  <si>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</si>
  <si>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</si>
  <si>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</si>
  <si>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</si>
  <si>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</si>
  <si>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</si>
  <si>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</si>
  <si>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</si>
  <si>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</si>
  <si>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</si>
  <si>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</si>
  <si>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</si>
  <si>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</si>
  <si>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</si>
  <si>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</si>
  <si>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</si>
  <si>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</si>
  <si>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</si>
  <si>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</si>
  <si>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</si>
  <si>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</si>
  <si>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</si>
  <si>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</si>
  <si>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</si>
  <si>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</si>
  <si>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</si>
  <si>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31</t>
  </si>
  <si>
    <t>　党委办公厅（室）及相关机构事务</t>
  </si>
  <si>
    <t>　　2013101</t>
  </si>
  <si>
    <t>　　行政运行</t>
  </si>
  <si>
    <t>　　2013105</t>
  </si>
  <si>
    <t>　　专项业务</t>
  </si>
  <si>
    <t>　　2013199</t>
  </si>
  <si>
    <t>　　其他党委办公厅（室）及相关机构事务支出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</si>
  <si>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</si>
  <si>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</si>
  <si>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</si>
  <si>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</si>
  <si>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</si>
  <si>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</si>
  <si>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</si>
  <si>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</si>
  <si>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</si>
  <si>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</si>
  <si>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</si>
  <si>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</si>
  <si>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</si>
  <si>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</si>
  <si>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</si>
  <si>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</si>
  <si>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</si>
  <si>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</si>
  <si>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</si>
  <si>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</si>
  <si>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</si>
  <si>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</si>
  <si>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</si>
  <si>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</si>
  <si>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</si>
  <si>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</si>
  <si>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</si>
  <si>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</si>
  <si>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</si>
  <si>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</si>
  <si>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</si>
  <si>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</si>
  <si>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</si>
  <si>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</si>
  <si>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</si>
  <si>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</si>
  <si>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</si>
  <si>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</si>
  <si>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</si>
  <si>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</si>
  <si>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</si>
  <si>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</si>
  <si>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</si>
  <si>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</si>
  <si>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</si>
  <si>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</si>
  <si>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</si>
  <si>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</si>
  <si>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</si>
  <si>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</si>
  <si>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</si>
  <si>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</si>
  <si>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</si>
  <si>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</si>
  <si>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</si>
  <si>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</si>
  <si>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</si>
  <si>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</si>
  <si>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</si>
  <si>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</si>
  <si>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</si>
  <si>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</si>
  <si>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</si>
  <si>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</si>
  <si>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</si>
  <si>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</si>
  <si>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</si>
  <si>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</si>
  <si>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</si>
  <si>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</si>
  <si>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</si>
  <si>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</si>
  <si>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</si>
  <si>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3020701</t>
  </si>
  <si>
    <t>　邮电费</t>
  </si>
  <si>
    <t>3021102</t>
  </si>
  <si>
    <t>　差旅费_其他</t>
  </si>
  <si>
    <t>3021402</t>
  </si>
  <si>
    <t>　房租费</t>
  </si>
  <si>
    <t>30215</t>
  </si>
  <si>
    <t>　会议费</t>
  </si>
  <si>
    <t>30217</t>
  </si>
  <si>
    <t>　公务接待费</t>
  </si>
  <si>
    <t>3023901</t>
  </si>
  <si>
    <t>　公务交通补贴</t>
  </si>
  <si>
    <t>3023902</t>
  </si>
  <si>
    <t>　其他交通费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</si>
  <si>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</si>
  <si>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</si>
  <si>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</si>
  <si>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</si>
  <si>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</si>
  <si>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</si>
  <si>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</si>
  <si>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</si>
  <si>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</si>
  <si>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</si>
  <si>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112</t>
  </si>
  <si>
    <t>中共崇义县委政法委员会</t>
  </si>
  <si>
    <t>政府性基金预算支出表</t>
  </si>
  <si>
    <t>支出预算总表</t>
  </si>
  <si>
    <t>科目名称</t>
  </si>
  <si>
    <t>财政拨款预算表</t>
  </si>
  <si>
    <r>
      <t>2</t>
    </r>
    <r>
      <rPr>
        <sz val="18"/>
        <color indexed="8"/>
        <rFont val="宋体"/>
        <charset val="134"/>
      </rPr>
      <t>020.6.1</t>
    </r>
    <phoneticPr fontId="232" type="noConversion"/>
  </si>
  <si>
    <t>部门名称：中共崇义县委政法委员会</t>
    <phoneticPr fontId="232" type="noConversion"/>
  </si>
  <si>
    <r>
      <t xml:space="preserve"> </t>
    </r>
    <r>
      <rPr>
        <sz val="18"/>
        <color indexed="8"/>
        <rFont val="宋体"/>
        <charset val="134"/>
      </rPr>
      <t xml:space="preserve">  </t>
    </r>
    <r>
      <rPr>
        <sz val="18"/>
        <color indexed="8"/>
        <rFont val="宋体"/>
        <charset val="134"/>
      </rPr>
      <t>中共崇义县委政法委员会</t>
    </r>
    <phoneticPr fontId="232" type="noConversion"/>
  </si>
  <si>
    <t>梁盛</t>
    <phoneticPr fontId="232" type="noConversion"/>
  </si>
  <si>
    <t>曾帅</t>
    <phoneticPr fontId="232" type="noConversion"/>
  </si>
  <si>
    <t>黄海龙</t>
    <phoneticPr fontId="232" type="noConversion"/>
  </si>
</sst>
</file>

<file path=xl/styles.xml><?xml version="1.0" encoding="utf-8"?>
<styleSheet xmlns="http://schemas.openxmlformats.org/spreadsheetml/2006/main">
  <numFmts count="1">
    <numFmt numFmtId="176" formatCode="#,##0.0000"/>
  </numFmts>
  <fonts count="233">
    <font>
      <sz val="10"/>
      <name val="Arial"/>
    </font>
    <font>
      <sz val="11"/>
      <color indexed="8"/>
      <name val="Calibri"/>
    </font>
    <font>
      <sz val="10"/>
      <color indexed="8"/>
      <name val="Arial"/>
    </font>
    <font>
      <sz val="9"/>
      <color indexed="8"/>
      <name val="宋体"/>
      <charset val="134"/>
    </font>
    <font>
      <sz val="9"/>
      <color indexed="9"/>
      <name val="宋体"/>
      <charset val="134"/>
    </font>
    <font>
      <b/>
      <sz val="36"/>
      <color indexed="8"/>
      <name val="宋体"/>
      <charset val="134"/>
    </font>
    <font>
      <b/>
      <sz val="36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3" fontId="4" fillId="2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/>
    <xf numFmtId="4" fontId="15" fillId="0" borderId="0" xfId="0" applyNumberFormat="1" applyFont="1" applyBorder="1" applyAlignment="1" applyProtection="1"/>
    <xf numFmtId="0" fontId="16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/>
    <xf numFmtId="0" fontId="19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/>
    <xf numFmtId="0" fontId="24" fillId="0" borderId="0" xfId="0" applyFont="1" applyBorder="1" applyAlignment="1" applyProtection="1">
      <alignment horizontal="right" vertical="center"/>
    </xf>
    <xf numFmtId="0" fontId="25" fillId="0" borderId="1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4" fontId="28" fillId="0" borderId="4" xfId="0" applyNumberFormat="1" applyFont="1" applyBorder="1" applyAlignment="1" applyProtection="1">
      <alignment horizontal="left" vertical="center"/>
    </xf>
    <xf numFmtId="4" fontId="29" fillId="0" borderId="2" xfId="0" applyNumberFormat="1" applyFont="1" applyBorder="1" applyAlignment="1" applyProtection="1">
      <alignment horizontal="right" vertical="center" wrapText="1"/>
    </xf>
    <xf numFmtId="0" fontId="30" fillId="0" borderId="1" xfId="0" applyFont="1" applyBorder="1" applyAlignment="1" applyProtection="1"/>
    <xf numFmtId="4" fontId="31" fillId="0" borderId="1" xfId="0" applyNumberFormat="1" applyFont="1" applyBorder="1" applyAlignment="1" applyProtection="1"/>
    <xf numFmtId="4" fontId="32" fillId="0" borderId="1" xfId="0" applyNumberFormat="1" applyFont="1" applyBorder="1" applyAlignment="1" applyProtection="1">
      <alignment horizontal="right" vertical="center" wrapText="1"/>
    </xf>
    <xf numFmtId="4" fontId="33" fillId="0" borderId="1" xfId="0" applyNumberFormat="1" applyFont="1" applyBorder="1" applyAlignment="1" applyProtection="1">
      <alignment horizontal="left" vertical="center"/>
    </xf>
    <xf numFmtId="4" fontId="34" fillId="0" borderId="3" xfId="0" applyNumberFormat="1" applyFont="1" applyBorder="1" applyAlignment="1" applyProtection="1">
      <alignment horizontal="right" vertical="center" wrapText="1"/>
    </xf>
    <xf numFmtId="4" fontId="35" fillId="0" borderId="1" xfId="0" applyNumberFormat="1" applyFont="1" applyBorder="1" applyAlignment="1" applyProtection="1">
      <alignment horizontal="right" vertical="center" wrapText="1"/>
    </xf>
    <xf numFmtId="4" fontId="36" fillId="0" borderId="1" xfId="0" applyNumberFormat="1" applyFont="1" applyBorder="1" applyAlignment="1" applyProtection="1">
      <alignment horizontal="center" vertical="center"/>
    </xf>
    <xf numFmtId="4" fontId="37" fillId="0" borderId="2" xfId="0" applyNumberFormat="1" applyFont="1" applyBorder="1" applyAlignment="1" applyProtection="1">
      <alignment horizontal="right" vertical="center" wrapText="1"/>
    </xf>
    <xf numFmtId="4" fontId="38" fillId="0" borderId="5" xfId="0" applyNumberFormat="1" applyFont="1" applyBorder="1" applyAlignment="1" applyProtection="1">
      <alignment horizontal="left" vertical="center"/>
    </xf>
    <xf numFmtId="4" fontId="39" fillId="0" borderId="2" xfId="0" applyNumberFormat="1" applyFont="1" applyBorder="1" applyAlignment="1" applyProtection="1">
      <alignment horizontal="right" vertical="center"/>
    </xf>
    <xf numFmtId="4" fontId="40" fillId="0" borderId="5" xfId="0" applyNumberFormat="1" applyFont="1" applyBorder="1" applyAlignment="1" applyProtection="1"/>
    <xf numFmtId="0" fontId="41" fillId="0" borderId="1" xfId="0" applyFont="1" applyBorder="1" applyAlignment="1" applyProtection="1"/>
    <xf numFmtId="4" fontId="42" fillId="0" borderId="1" xfId="0" applyNumberFormat="1" applyFont="1" applyBorder="1" applyAlignment="1" applyProtection="1"/>
    <xf numFmtId="4" fontId="43" fillId="0" borderId="3" xfId="0" applyNumberFormat="1" applyFont="1" applyBorder="1" applyAlignment="1" applyProtection="1">
      <alignment horizontal="right" vertical="center"/>
    </xf>
    <xf numFmtId="0" fontId="44" fillId="0" borderId="0" xfId="0" applyFont="1" applyBorder="1" applyAlignment="1" applyProtection="1"/>
    <xf numFmtId="0" fontId="45" fillId="0" borderId="0" xfId="0" applyFont="1" applyBorder="1" applyAlignment="1" applyProtection="1"/>
    <xf numFmtId="0" fontId="46" fillId="0" borderId="0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9" fillId="0" borderId="0" xfId="0" applyFont="1" applyBorder="1" applyAlignment="1" applyProtection="1"/>
    <xf numFmtId="0" fontId="50" fillId="0" borderId="0" xfId="0" applyFont="1" applyBorder="1" applyAlignment="1" applyProtection="1">
      <alignment horizontal="right" vertical="center"/>
    </xf>
    <xf numFmtId="0" fontId="53" fillId="0" borderId="1" xfId="0" applyFont="1" applyBorder="1" applyAlignment="1" applyProtection="1">
      <alignment horizontal="center" vertical="center" wrapText="1"/>
    </xf>
    <xf numFmtId="0" fontId="56" fillId="0" borderId="7" xfId="0" applyFont="1" applyBorder="1" applyAlignment="1" applyProtection="1">
      <alignment horizontal="center" vertical="center"/>
    </xf>
    <xf numFmtId="49" fontId="57" fillId="0" borderId="4" xfId="0" applyNumberFormat="1" applyFont="1" applyBorder="1" applyAlignment="1" applyProtection="1">
      <alignment horizontal="left" vertical="center" wrapText="1"/>
    </xf>
    <xf numFmtId="49" fontId="58" fillId="0" borderId="4" xfId="0" applyNumberFormat="1" applyFont="1" applyBorder="1" applyAlignment="1" applyProtection="1">
      <alignment horizontal="left" vertical="center" wrapText="1"/>
    </xf>
    <xf numFmtId="4" fontId="59" fillId="0" borderId="4" xfId="0" applyNumberFormat="1" applyFont="1" applyBorder="1" applyAlignment="1" applyProtection="1">
      <alignment horizontal="right" vertical="center" wrapText="1"/>
    </xf>
    <xf numFmtId="4" fontId="60" fillId="0" borderId="1" xfId="0" applyNumberFormat="1" applyFont="1" applyBorder="1" applyAlignment="1" applyProtection="1">
      <alignment horizontal="right" vertical="center" wrapText="1"/>
    </xf>
    <xf numFmtId="4" fontId="61" fillId="0" borderId="5" xfId="0" applyNumberFormat="1" applyFont="1" applyBorder="1" applyAlignment="1" applyProtection="1">
      <alignment horizontal="right" vertical="center" wrapText="1"/>
    </xf>
    <xf numFmtId="4" fontId="62" fillId="0" borderId="6" xfId="0" applyNumberFormat="1" applyFont="1" applyBorder="1" applyAlignment="1" applyProtection="1">
      <alignment horizontal="right" vertical="center" wrapText="1"/>
    </xf>
    <xf numFmtId="0" fontId="63" fillId="0" borderId="0" xfId="0" applyFont="1" applyBorder="1" applyAlignment="1" applyProtection="1"/>
    <xf numFmtId="0" fontId="64" fillId="0" borderId="0" xfId="0" applyFont="1" applyBorder="1" applyAlignment="1" applyProtection="1"/>
    <xf numFmtId="0" fontId="65" fillId="0" borderId="0" xfId="0" applyFont="1" applyBorder="1" applyAlignment="1" applyProtection="1"/>
    <xf numFmtId="0" fontId="66" fillId="0" borderId="0" xfId="0" applyFont="1" applyBorder="1" applyAlignment="1" applyProtection="1"/>
    <xf numFmtId="0" fontId="67" fillId="0" borderId="0" xfId="0" applyFont="1" applyBorder="1" applyAlignment="1" applyProtection="1"/>
    <xf numFmtId="0" fontId="68" fillId="0" borderId="0" xfId="0" applyFont="1" applyBorder="1" applyAlignment="1" applyProtection="1"/>
    <xf numFmtId="0" fontId="69" fillId="0" borderId="0" xfId="0" applyFont="1" applyBorder="1" applyAlignment="1" applyProtection="1"/>
    <xf numFmtId="0" fontId="70" fillId="0" borderId="0" xfId="0" applyFont="1" applyBorder="1" applyAlignment="1" applyProtection="1">
      <alignment horizontal="right" vertical="center"/>
    </xf>
    <xf numFmtId="0" fontId="72" fillId="0" borderId="0" xfId="0" applyFont="1" applyBorder="1" applyAlignment="1" applyProtection="1"/>
    <xf numFmtId="0" fontId="73" fillId="0" borderId="0" xfId="0" applyFont="1" applyBorder="1" applyAlignment="1" applyProtection="1">
      <alignment horizontal="left" vertical="center"/>
    </xf>
    <xf numFmtId="0" fontId="74" fillId="0" borderId="0" xfId="0" applyFont="1" applyBorder="1" applyAlignment="1" applyProtection="1"/>
    <xf numFmtId="0" fontId="75" fillId="0" borderId="0" xfId="0" applyFont="1" applyBorder="1" applyAlignment="1" applyProtection="1">
      <alignment horizontal="right" vertical="center"/>
    </xf>
    <xf numFmtId="0" fontId="76" fillId="0" borderId="1" xfId="0" applyFont="1" applyBorder="1" applyAlignment="1" applyProtection="1">
      <alignment horizontal="center" vertical="center"/>
    </xf>
    <xf numFmtId="0" fontId="81" fillId="0" borderId="2" xfId="0" applyFont="1" applyBorder="1" applyAlignment="1" applyProtection="1">
      <alignment horizontal="center" vertical="center"/>
    </xf>
    <xf numFmtId="0" fontId="82" fillId="0" borderId="7" xfId="0" applyFont="1" applyBorder="1" applyAlignment="1" applyProtection="1">
      <alignment horizontal="center" vertical="center"/>
    </xf>
    <xf numFmtId="49" fontId="83" fillId="0" borderId="4" xfId="0" applyNumberFormat="1" applyFont="1" applyBorder="1" applyAlignment="1" applyProtection="1">
      <alignment horizontal="left" vertical="center" wrapText="1"/>
    </xf>
    <xf numFmtId="49" fontId="84" fillId="0" borderId="4" xfId="0" applyNumberFormat="1" applyFont="1" applyBorder="1" applyAlignment="1" applyProtection="1">
      <alignment horizontal="left" vertical="center" wrapText="1"/>
    </xf>
    <xf numFmtId="4" fontId="85" fillId="0" borderId="4" xfId="0" applyNumberFormat="1" applyFont="1" applyBorder="1" applyAlignment="1" applyProtection="1">
      <alignment horizontal="right" vertical="center" wrapText="1"/>
    </xf>
    <xf numFmtId="4" fontId="86" fillId="0" borderId="1" xfId="0" applyNumberFormat="1" applyFont="1" applyBorder="1" applyAlignment="1" applyProtection="1">
      <alignment horizontal="right" vertical="center" wrapText="1"/>
    </xf>
    <xf numFmtId="4" fontId="87" fillId="0" borderId="5" xfId="0" applyNumberFormat="1" applyFont="1" applyBorder="1" applyAlignment="1" applyProtection="1">
      <alignment horizontal="right" vertical="center" wrapText="1"/>
    </xf>
    <xf numFmtId="0" fontId="88" fillId="0" borderId="0" xfId="0" applyFont="1" applyBorder="1" applyAlignment="1" applyProtection="1"/>
    <xf numFmtId="0" fontId="89" fillId="0" borderId="0" xfId="0" applyFont="1" applyBorder="1" applyAlignment="1" applyProtection="1"/>
    <xf numFmtId="0" fontId="90" fillId="0" borderId="0" xfId="0" applyFont="1" applyBorder="1" applyAlignment="1" applyProtection="1"/>
    <xf numFmtId="0" fontId="91" fillId="0" borderId="0" xfId="0" applyFont="1" applyBorder="1" applyAlignment="1" applyProtection="1"/>
    <xf numFmtId="0" fontId="92" fillId="0" borderId="0" xfId="0" applyFont="1" applyBorder="1" applyAlignment="1" applyProtection="1"/>
    <xf numFmtId="0" fontId="93" fillId="0" borderId="0" xfId="0" applyFont="1" applyBorder="1" applyAlignment="1" applyProtection="1"/>
    <xf numFmtId="0" fontId="94" fillId="0" borderId="0" xfId="0" applyFont="1" applyBorder="1" applyAlignment="1" applyProtection="1"/>
    <xf numFmtId="0" fontId="95" fillId="0" borderId="0" xfId="0" applyFont="1" applyBorder="1" applyAlignment="1" applyProtection="1">
      <alignment horizontal="right" vertical="center"/>
    </xf>
    <xf numFmtId="0" fontId="97" fillId="0" borderId="0" xfId="0" applyFont="1" applyBorder="1" applyAlignment="1" applyProtection="1">
      <alignment horizontal="left" vertical="center"/>
    </xf>
    <xf numFmtId="0" fontId="98" fillId="0" borderId="0" xfId="0" applyFont="1" applyBorder="1" applyAlignment="1" applyProtection="1"/>
    <xf numFmtId="0" fontId="99" fillId="0" borderId="0" xfId="0" applyFont="1" applyBorder="1" applyAlignment="1" applyProtection="1">
      <alignment horizontal="right" vertical="center"/>
    </xf>
    <xf numFmtId="0" fontId="100" fillId="0" borderId="1" xfId="0" applyFont="1" applyBorder="1" applyAlignment="1" applyProtection="1">
      <alignment horizontal="center" vertical="center"/>
    </xf>
    <xf numFmtId="0" fontId="101" fillId="0" borderId="4" xfId="0" applyFont="1" applyBorder="1" applyAlignment="1" applyProtection="1">
      <alignment horizontal="center" vertical="center"/>
    </xf>
    <xf numFmtId="0" fontId="102" fillId="0" borderId="2" xfId="0" applyFont="1" applyBorder="1" applyAlignment="1" applyProtection="1">
      <alignment horizontal="center" vertical="center"/>
    </xf>
    <xf numFmtId="0" fontId="103" fillId="0" borderId="3" xfId="0" applyFont="1" applyBorder="1" applyAlignment="1" applyProtection="1">
      <alignment horizontal="center" vertical="center"/>
    </xf>
    <xf numFmtId="4" fontId="104" fillId="0" borderId="3" xfId="0" applyNumberFormat="1" applyFont="1" applyBorder="1" applyAlignment="1" applyProtection="1">
      <alignment horizontal="center" vertical="center"/>
    </xf>
    <xf numFmtId="4" fontId="105" fillId="0" borderId="4" xfId="0" applyNumberFormat="1" applyFont="1" applyBorder="1" applyAlignment="1" applyProtection="1">
      <alignment horizontal="left" vertical="center"/>
    </xf>
    <xf numFmtId="4" fontId="106" fillId="0" borderId="2" xfId="0" applyNumberFormat="1" applyFont="1" applyBorder="1" applyAlignment="1" applyProtection="1">
      <alignment horizontal="right" vertical="center" wrapText="1"/>
    </xf>
    <xf numFmtId="4" fontId="107" fillId="0" borderId="5" xfId="0" applyNumberFormat="1" applyFont="1" applyBorder="1" applyAlignment="1" applyProtection="1">
      <alignment vertical="center"/>
    </xf>
    <xf numFmtId="4" fontId="108" fillId="0" borderId="1" xfId="0" applyNumberFormat="1" applyFont="1" applyBorder="1" applyAlignment="1" applyProtection="1">
      <alignment horizontal="right" vertical="center"/>
    </xf>
    <xf numFmtId="49" fontId="109" fillId="0" borderId="5" xfId="0" applyNumberFormat="1" applyFont="1" applyBorder="1" applyAlignment="1" applyProtection="1">
      <alignment vertical="center"/>
    </xf>
    <xf numFmtId="4" fontId="110" fillId="0" borderId="1" xfId="0" applyNumberFormat="1" applyFont="1" applyBorder="1" applyAlignment="1" applyProtection="1">
      <alignment vertical="center"/>
    </xf>
    <xf numFmtId="4" fontId="111" fillId="0" borderId="1" xfId="0" applyNumberFormat="1" applyFont="1" applyBorder="1" applyAlignment="1" applyProtection="1">
      <alignment horizontal="right" vertical="center" wrapText="1"/>
    </xf>
    <xf numFmtId="4" fontId="112" fillId="0" borderId="1" xfId="0" applyNumberFormat="1" applyFont="1" applyBorder="1" applyAlignment="1" applyProtection="1">
      <alignment horizontal="left" vertical="center"/>
    </xf>
    <xf numFmtId="4" fontId="113" fillId="0" borderId="3" xfId="0" applyNumberFormat="1" applyFont="1" applyBorder="1" applyAlignment="1" applyProtection="1">
      <alignment horizontal="right" vertical="center" wrapText="1"/>
    </xf>
    <xf numFmtId="49" fontId="114" fillId="0" borderId="1" xfId="0" applyNumberFormat="1" applyFont="1" applyBorder="1" applyAlignment="1" applyProtection="1">
      <alignment vertical="center"/>
    </xf>
    <xf numFmtId="4" fontId="115" fillId="0" borderId="1" xfId="0" applyNumberFormat="1" applyFont="1" applyBorder="1" applyAlignment="1" applyProtection="1">
      <alignment horizontal="right" vertical="center" wrapText="1"/>
    </xf>
    <xf numFmtId="4" fontId="116" fillId="0" borderId="1" xfId="0" applyNumberFormat="1" applyFont="1" applyBorder="1" applyAlignment="1" applyProtection="1">
      <alignment horizontal="center" vertical="center"/>
    </xf>
    <xf numFmtId="0" fontId="117" fillId="0" borderId="0" xfId="0" applyFont="1" applyBorder="1" applyAlignment="1" applyProtection="1"/>
    <xf numFmtId="176" fontId="118" fillId="3" borderId="0" xfId="0" applyNumberFormat="1" applyFont="1" applyFill="1" applyBorder="1" applyAlignment="1" applyProtection="1"/>
    <xf numFmtId="0" fontId="119" fillId="0" borderId="0" xfId="0" applyFont="1" applyBorder="1" applyAlignment="1" applyProtection="1"/>
    <xf numFmtId="176" fontId="120" fillId="3" borderId="0" xfId="0" applyNumberFormat="1" applyFont="1" applyFill="1" applyBorder="1" applyAlignment="1" applyProtection="1"/>
    <xf numFmtId="0" fontId="121" fillId="0" borderId="0" xfId="0" applyFont="1" applyBorder="1" applyAlignment="1" applyProtection="1"/>
    <xf numFmtId="0" fontId="123" fillId="0" borderId="0" xfId="0" applyFont="1" applyBorder="1" applyAlignment="1" applyProtection="1"/>
    <xf numFmtId="0" fontId="124" fillId="0" borderId="0" xfId="0" applyFont="1" applyBorder="1" applyAlignment="1" applyProtection="1">
      <alignment horizontal="left" vertical="center"/>
    </xf>
    <xf numFmtId="0" fontId="125" fillId="0" borderId="0" xfId="0" applyFont="1" applyBorder="1" applyAlignment="1" applyProtection="1"/>
    <xf numFmtId="0" fontId="126" fillId="0" borderId="0" xfId="0" applyFont="1" applyBorder="1" applyAlignment="1" applyProtection="1">
      <alignment horizontal="right" vertical="center"/>
    </xf>
    <xf numFmtId="0" fontId="127" fillId="0" borderId="1" xfId="0" applyFont="1" applyBorder="1" applyAlignment="1" applyProtection="1">
      <alignment horizontal="center" vertical="center"/>
    </xf>
    <xf numFmtId="0" fontId="128" fillId="0" borderId="2" xfId="0" applyFont="1" applyBorder="1" applyAlignment="1" applyProtection="1">
      <alignment horizontal="center" vertical="center"/>
    </xf>
    <xf numFmtId="0" fontId="129" fillId="0" borderId="7" xfId="0" applyFont="1" applyBorder="1" applyAlignment="1" applyProtection="1">
      <alignment horizontal="center" vertical="center"/>
    </xf>
    <xf numFmtId="0" fontId="130" fillId="0" borderId="0" xfId="0" applyFont="1" applyBorder="1" applyAlignment="1" applyProtection="1"/>
    <xf numFmtId="49" fontId="131" fillId="0" borderId="4" xfId="0" applyNumberFormat="1" applyFont="1" applyBorder="1" applyAlignment="1" applyProtection="1">
      <alignment horizontal="left" vertical="center" wrapText="1"/>
    </xf>
    <xf numFmtId="49" fontId="132" fillId="0" borderId="4" xfId="0" applyNumberFormat="1" applyFont="1" applyBorder="1" applyAlignment="1" applyProtection="1">
      <alignment horizontal="left" vertical="center" wrapText="1"/>
    </xf>
    <xf numFmtId="4" fontId="133" fillId="0" borderId="4" xfId="0" applyNumberFormat="1" applyFont="1" applyBorder="1" applyAlignment="1" applyProtection="1">
      <alignment horizontal="right" vertical="center" wrapText="1"/>
    </xf>
    <xf numFmtId="4" fontId="134" fillId="0" borderId="1" xfId="0" applyNumberFormat="1" applyFont="1" applyBorder="1" applyAlignment="1" applyProtection="1">
      <alignment horizontal="right" vertical="center" wrapText="1"/>
    </xf>
    <xf numFmtId="0" fontId="135" fillId="0" borderId="0" xfId="0" applyFont="1" applyBorder="1" applyAlignment="1" applyProtection="1"/>
    <xf numFmtId="0" fontId="136" fillId="0" borderId="0" xfId="0" applyFont="1" applyBorder="1" applyAlignment="1" applyProtection="1"/>
    <xf numFmtId="0" fontId="137" fillId="0" borderId="0" xfId="0" applyFont="1" applyBorder="1" applyAlignment="1" applyProtection="1"/>
    <xf numFmtId="0" fontId="138" fillId="0" borderId="0" xfId="0" applyFont="1" applyBorder="1" applyAlignment="1" applyProtection="1"/>
    <xf numFmtId="0" fontId="139" fillId="0" borderId="0" xfId="0" applyFont="1" applyBorder="1" applyAlignment="1" applyProtection="1"/>
    <xf numFmtId="0" fontId="140" fillId="0" borderId="0" xfId="0" applyFont="1" applyBorder="1" applyAlignment="1" applyProtection="1"/>
    <xf numFmtId="0" fontId="142" fillId="0" borderId="0" xfId="0" applyFont="1" applyBorder="1" applyAlignment="1" applyProtection="1"/>
    <xf numFmtId="0" fontId="143" fillId="0" borderId="0" xfId="0" applyFont="1" applyBorder="1" applyAlignment="1" applyProtection="1">
      <alignment horizontal="left" vertical="center"/>
    </xf>
    <xf numFmtId="0" fontId="144" fillId="0" borderId="0" xfId="0" applyFont="1" applyBorder="1" applyAlignment="1" applyProtection="1"/>
    <xf numFmtId="0" fontId="145" fillId="0" borderId="0" xfId="0" applyFont="1" applyBorder="1" applyAlignment="1" applyProtection="1">
      <alignment horizontal="right" vertical="center"/>
    </xf>
    <xf numFmtId="0" fontId="146" fillId="0" borderId="1" xfId="0" applyFont="1" applyBorder="1" applyAlignment="1" applyProtection="1">
      <alignment horizontal="center" vertical="center"/>
    </xf>
    <xf numFmtId="0" fontId="147" fillId="0" borderId="4" xfId="0" applyFont="1" applyBorder="1" applyAlignment="1" applyProtection="1">
      <alignment horizontal="center" vertical="center"/>
    </xf>
    <xf numFmtId="0" fontId="148" fillId="0" borderId="3" xfId="0" applyFont="1" applyBorder="1" applyAlignment="1" applyProtection="1">
      <alignment horizontal="center" vertical="center"/>
    </xf>
    <xf numFmtId="0" fontId="149" fillId="0" borderId="2" xfId="0" applyFont="1" applyBorder="1" applyAlignment="1" applyProtection="1">
      <alignment horizontal="center" vertical="center"/>
    </xf>
    <xf numFmtId="0" fontId="150" fillId="0" borderId="7" xfId="0" applyFont="1" applyBorder="1" applyAlignment="1" applyProtection="1">
      <alignment horizontal="center" vertical="center"/>
    </xf>
    <xf numFmtId="49" fontId="151" fillId="0" borderId="4" xfId="0" applyNumberFormat="1" applyFont="1" applyBorder="1" applyAlignment="1" applyProtection="1">
      <alignment horizontal="left" vertical="center" wrapText="1"/>
    </xf>
    <xf numFmtId="49" fontId="152" fillId="0" borderId="4" xfId="0" applyNumberFormat="1" applyFont="1" applyBorder="1" applyAlignment="1" applyProtection="1">
      <alignment horizontal="left" vertical="center" wrapText="1"/>
    </xf>
    <xf numFmtId="4" fontId="153" fillId="0" borderId="4" xfId="0" applyNumberFormat="1" applyFont="1" applyBorder="1" applyAlignment="1" applyProtection="1">
      <alignment horizontal="right" vertical="center" wrapText="1"/>
    </xf>
    <xf numFmtId="4" fontId="154" fillId="0" borderId="1" xfId="0" applyNumberFormat="1" applyFont="1" applyBorder="1" applyAlignment="1" applyProtection="1">
      <alignment horizontal="right" vertical="center" wrapText="1"/>
    </xf>
    <xf numFmtId="4" fontId="155" fillId="0" borderId="0" xfId="0" applyNumberFormat="1" applyFont="1" applyBorder="1" applyAlignment="1" applyProtection="1"/>
    <xf numFmtId="0" fontId="156" fillId="0" borderId="0" xfId="0" applyFont="1" applyBorder="1" applyAlignment="1" applyProtection="1"/>
    <xf numFmtId="0" fontId="157" fillId="0" borderId="0" xfId="0" applyFont="1" applyBorder="1" applyAlignment="1" applyProtection="1"/>
    <xf numFmtId="0" fontId="158" fillId="0" borderId="0" xfId="0" applyFont="1" applyBorder="1" applyAlignment="1" applyProtection="1"/>
    <xf numFmtId="0" fontId="159" fillId="0" borderId="0" xfId="0" applyFont="1" applyBorder="1" applyAlignment="1" applyProtection="1"/>
    <xf numFmtId="0" fontId="160" fillId="0" borderId="0" xfId="0" applyFont="1" applyBorder="1" applyAlignment="1" applyProtection="1"/>
    <xf numFmtId="0" fontId="161" fillId="0" borderId="0" xfId="0" applyFont="1" applyBorder="1" applyAlignment="1" applyProtection="1"/>
    <xf numFmtId="0" fontId="162" fillId="0" borderId="0" xfId="0" applyFont="1" applyBorder="1" applyAlignment="1" applyProtection="1"/>
    <xf numFmtId="0" fontId="163" fillId="0" borderId="0" xfId="0" applyFont="1" applyBorder="1" applyAlignment="1" applyProtection="1"/>
    <xf numFmtId="0" fontId="164" fillId="0" borderId="0" xfId="0" applyFont="1" applyBorder="1" applyAlignment="1" applyProtection="1">
      <alignment horizontal="right"/>
    </xf>
    <xf numFmtId="0" fontId="166" fillId="0" borderId="0" xfId="0" applyFont="1" applyBorder="1" applyAlignment="1" applyProtection="1">
      <alignment vertical="center"/>
    </xf>
    <xf numFmtId="0" fontId="167" fillId="0" borderId="0" xfId="0" applyFont="1" applyBorder="1" applyAlignment="1" applyProtection="1">
      <alignment vertical="center"/>
    </xf>
    <xf numFmtId="0" fontId="168" fillId="0" borderId="0" xfId="0" applyFont="1" applyBorder="1" applyAlignment="1" applyProtection="1"/>
    <xf numFmtId="0" fontId="169" fillId="0" borderId="0" xfId="0" applyFont="1" applyBorder="1" applyAlignment="1" applyProtection="1">
      <alignment horizontal="right" vertical="center"/>
    </xf>
    <xf numFmtId="0" fontId="170" fillId="0" borderId="2" xfId="0" applyFont="1" applyBorder="1" applyAlignment="1" applyProtection="1">
      <alignment horizontal="center" vertical="center"/>
    </xf>
    <xf numFmtId="0" fontId="171" fillId="0" borderId="8" xfId="0" applyFont="1" applyBorder="1" applyAlignment="1" applyProtection="1">
      <alignment horizontal="center" vertical="center"/>
    </xf>
    <xf numFmtId="0" fontId="172" fillId="0" borderId="2" xfId="0" applyFont="1" applyBorder="1" applyAlignment="1" applyProtection="1">
      <alignment horizontal="center" vertical="center" wrapText="1"/>
    </xf>
    <xf numFmtId="49" fontId="173" fillId="0" borderId="9" xfId="0" applyNumberFormat="1" applyFont="1" applyBorder="1" applyAlignment="1" applyProtection="1">
      <alignment horizontal="center" vertical="center" wrapText="1"/>
    </xf>
    <xf numFmtId="37" fontId="174" fillId="0" borderId="9" xfId="0" applyNumberFormat="1" applyFont="1" applyBorder="1" applyAlignment="1" applyProtection="1">
      <alignment horizontal="center" vertical="center" wrapText="1"/>
    </xf>
    <xf numFmtId="37" fontId="175" fillId="0" borderId="2" xfId="0" applyNumberFormat="1" applyFont="1" applyBorder="1" applyAlignment="1" applyProtection="1">
      <alignment horizontal="center" vertical="center" wrapText="1"/>
    </xf>
    <xf numFmtId="49" fontId="176" fillId="0" borderId="4" xfId="0" applyNumberFormat="1" applyFont="1" applyBorder="1" applyAlignment="1" applyProtection="1">
      <alignment horizontal="left" vertical="center" wrapText="1"/>
    </xf>
    <xf numFmtId="49" fontId="177" fillId="0" borderId="4" xfId="0" applyNumberFormat="1" applyFont="1" applyBorder="1" applyAlignment="1" applyProtection="1">
      <alignment horizontal="left" vertical="center" wrapText="1"/>
    </xf>
    <xf numFmtId="4" fontId="178" fillId="0" borderId="4" xfId="0" applyNumberFormat="1" applyFont="1" applyBorder="1" applyAlignment="1" applyProtection="1">
      <alignment horizontal="right" vertical="center" wrapText="1"/>
    </xf>
    <xf numFmtId="4" fontId="179" fillId="0" borderId="1" xfId="0" applyNumberFormat="1" applyFont="1" applyBorder="1" applyAlignment="1" applyProtection="1">
      <alignment horizontal="right" vertical="center" wrapText="1"/>
    </xf>
    <xf numFmtId="0" fontId="180" fillId="0" borderId="0" xfId="0" applyFont="1" applyBorder="1" applyAlignment="1" applyProtection="1"/>
    <xf numFmtId="0" fontId="181" fillId="0" borderId="0" xfId="0" applyFont="1" applyBorder="1" applyAlignment="1" applyProtection="1"/>
    <xf numFmtId="0" fontId="182" fillId="0" borderId="0" xfId="0" applyFont="1" applyBorder="1" applyAlignment="1" applyProtection="1"/>
    <xf numFmtId="0" fontId="183" fillId="0" borderId="0" xfId="0" applyFont="1" applyBorder="1" applyAlignment="1" applyProtection="1"/>
    <xf numFmtId="0" fontId="184" fillId="0" borderId="0" xfId="0" applyFont="1" applyBorder="1" applyAlignment="1" applyProtection="1"/>
    <xf numFmtId="0" fontId="185" fillId="0" borderId="0" xfId="0" applyFont="1" applyBorder="1" applyAlignment="1" applyProtection="1"/>
    <xf numFmtId="0" fontId="186" fillId="0" borderId="0" xfId="0" applyFont="1" applyBorder="1" applyAlignment="1" applyProtection="1"/>
    <xf numFmtId="0" fontId="187" fillId="0" borderId="0" xfId="0" applyFont="1" applyBorder="1" applyAlignment="1" applyProtection="1"/>
    <xf numFmtId="0" fontId="188" fillId="0" borderId="0" xfId="0" applyFont="1" applyBorder="1" applyAlignment="1" applyProtection="1"/>
    <xf numFmtId="0" fontId="189" fillId="0" borderId="0" xfId="0" applyFont="1" applyBorder="1" applyAlignment="1" applyProtection="1"/>
    <xf numFmtId="0" fontId="191" fillId="0" borderId="0" xfId="0" applyFont="1" applyBorder="1" applyAlignment="1" applyProtection="1"/>
    <xf numFmtId="0" fontId="192" fillId="0" borderId="0" xfId="0" applyFont="1" applyBorder="1" applyAlignment="1" applyProtection="1">
      <alignment horizontal="left" vertical="center"/>
    </xf>
    <xf numFmtId="0" fontId="193" fillId="0" borderId="0" xfId="0" applyFont="1" applyBorder="1" applyAlignment="1" applyProtection="1"/>
    <xf numFmtId="0" fontId="194" fillId="0" borderId="0" xfId="0" applyFont="1" applyBorder="1" applyAlignment="1" applyProtection="1">
      <alignment horizontal="right" vertical="center"/>
    </xf>
    <xf numFmtId="0" fontId="195" fillId="0" borderId="1" xfId="0" applyFont="1" applyBorder="1" applyAlignment="1" applyProtection="1">
      <alignment horizontal="center" vertical="center"/>
    </xf>
    <xf numFmtId="0" fontId="196" fillId="0" borderId="4" xfId="0" applyFont="1" applyBorder="1" applyAlignment="1" applyProtection="1">
      <alignment horizontal="center" vertical="center"/>
    </xf>
    <xf numFmtId="0" fontId="197" fillId="0" borderId="3" xfId="0" applyFont="1" applyBorder="1" applyAlignment="1" applyProtection="1">
      <alignment horizontal="center" vertical="center"/>
    </xf>
    <xf numFmtId="0" fontId="198" fillId="0" borderId="2" xfId="0" applyFont="1" applyBorder="1" applyAlignment="1" applyProtection="1">
      <alignment horizontal="center" vertical="center"/>
    </xf>
    <xf numFmtId="0" fontId="199" fillId="0" borderId="7" xfId="0" applyFont="1" applyBorder="1" applyAlignment="1" applyProtection="1">
      <alignment horizontal="center" vertical="center"/>
    </xf>
    <xf numFmtId="0" fontId="200" fillId="0" borderId="0" xfId="0" applyFont="1" applyBorder="1" applyAlignment="1" applyProtection="1"/>
    <xf numFmtId="0" fontId="201" fillId="0" borderId="0" xfId="0" applyFont="1" applyBorder="1" applyAlignment="1" applyProtection="1"/>
    <xf numFmtId="49" fontId="202" fillId="0" borderId="4" xfId="0" applyNumberFormat="1" applyFont="1" applyBorder="1" applyAlignment="1" applyProtection="1">
      <alignment horizontal="left" vertical="center" wrapText="1"/>
    </xf>
    <xf numFmtId="4" fontId="203" fillId="0" borderId="1" xfId="0" applyNumberFormat="1" applyFont="1" applyBorder="1" applyAlignment="1" applyProtection="1">
      <alignment horizontal="right" vertical="center" wrapText="1"/>
    </xf>
    <xf numFmtId="4" fontId="204" fillId="0" borderId="4" xfId="0" applyNumberFormat="1" applyFont="1" applyBorder="1" applyAlignment="1" applyProtection="1">
      <alignment horizontal="right" vertical="center" wrapText="1"/>
    </xf>
    <xf numFmtId="0" fontId="208" fillId="0" borderId="2" xfId="0" applyFont="1" applyBorder="1" applyAlignment="1" applyProtection="1">
      <alignment horizontal="center" vertical="center"/>
    </xf>
    <xf numFmtId="49" fontId="209" fillId="0" borderId="4" xfId="0" applyNumberFormat="1" applyFont="1" applyBorder="1" applyAlignment="1" applyProtection="1">
      <alignment horizontal="left" vertical="center" wrapText="1"/>
    </xf>
    <xf numFmtId="4" fontId="210" fillId="0" borderId="1" xfId="0" applyNumberFormat="1" applyFont="1" applyBorder="1" applyAlignment="1" applyProtection="1">
      <alignment horizontal="right" vertical="center"/>
    </xf>
    <xf numFmtId="4" fontId="211" fillId="0" borderId="5" xfId="0" applyNumberFormat="1" applyFont="1" applyBorder="1" applyAlignment="1" applyProtection="1">
      <alignment horizontal="right" vertical="center"/>
    </xf>
    <xf numFmtId="0" fontId="212" fillId="0" borderId="0" xfId="0" applyFont="1" applyBorder="1" applyAlignment="1" applyProtection="1"/>
    <xf numFmtId="0" fontId="213" fillId="0" borderId="0" xfId="0" applyFont="1" applyBorder="1" applyAlignment="1" applyProtection="1"/>
    <xf numFmtId="49" fontId="214" fillId="0" borderId="4" xfId="0" applyNumberFormat="1" applyFont="1" applyBorder="1" applyAlignment="1" applyProtection="1">
      <alignment horizontal="left" vertical="center" wrapText="1"/>
    </xf>
    <xf numFmtId="49" fontId="215" fillId="0" borderId="0" xfId="0" applyNumberFormat="1" applyFont="1" applyBorder="1" applyAlignment="1" applyProtection="1"/>
    <xf numFmtId="0" fontId="216" fillId="0" borderId="0" xfId="0" applyFont="1" applyBorder="1" applyAlignment="1" applyProtection="1"/>
    <xf numFmtId="0" fontId="217" fillId="0" borderId="0" xfId="0" applyFont="1" applyBorder="1" applyAlignment="1" applyProtection="1"/>
    <xf numFmtId="0" fontId="218" fillId="0" borderId="0" xfId="0" applyFont="1" applyBorder="1" applyAlignment="1" applyProtection="1"/>
    <xf numFmtId="0" fontId="219" fillId="0" borderId="0" xfId="0" applyFont="1" applyBorder="1" applyAlignment="1" applyProtection="1"/>
    <xf numFmtId="0" fontId="223" fillId="0" borderId="2" xfId="0" applyFont="1" applyBorder="1" applyAlignment="1" applyProtection="1">
      <alignment horizontal="center" vertical="center"/>
    </xf>
    <xf numFmtId="49" fontId="224" fillId="0" borderId="4" xfId="0" applyNumberFormat="1" applyFont="1" applyBorder="1" applyAlignment="1" applyProtection="1">
      <alignment horizontal="left" vertical="center" wrapText="1"/>
    </xf>
    <xf numFmtId="4" fontId="225" fillId="0" borderId="1" xfId="0" applyNumberFormat="1" applyFont="1" applyBorder="1" applyAlignment="1" applyProtection="1">
      <alignment horizontal="right" vertical="center"/>
    </xf>
    <xf numFmtId="4" fontId="226" fillId="0" borderId="6" xfId="0" applyNumberFormat="1" applyFont="1" applyBorder="1" applyAlignment="1" applyProtection="1">
      <alignment horizontal="right" vertical="center"/>
    </xf>
    <xf numFmtId="49" fontId="227" fillId="0" borderId="0" xfId="0" applyNumberFormat="1" applyFont="1" applyBorder="1" applyAlignment="1" applyProtection="1"/>
    <xf numFmtId="2" fontId="228" fillId="0" borderId="0" xfId="0" applyNumberFormat="1" applyFont="1" applyBorder="1" applyAlignment="1" applyProtection="1"/>
    <xf numFmtId="0" fontId="229" fillId="0" borderId="0" xfId="0" applyFont="1" applyBorder="1" applyAlignment="1" applyProtection="1"/>
    <xf numFmtId="0" fontId="230" fillId="0" borderId="0" xfId="0" applyFont="1" applyBorder="1" applyAlignment="1" applyProtection="1"/>
    <xf numFmtId="0" fontId="231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horizontal="center"/>
    </xf>
    <xf numFmtId="0" fontId="51" fillId="0" borderId="1" xfId="0" applyFont="1" applyBorder="1" applyAlignment="1" applyProtection="1">
      <alignment horizontal="center" vertical="center"/>
    </xf>
    <xf numFmtId="0" fontId="54" fillId="0" borderId="4" xfId="0" applyFont="1" applyBorder="1" applyAlignment="1" applyProtection="1">
      <alignment horizontal="center" vertical="center" wrapText="1"/>
    </xf>
    <xf numFmtId="0" fontId="53" fillId="0" borderId="1" xfId="0" applyFont="1" applyBorder="1" applyAlignment="1" applyProtection="1">
      <alignment horizontal="center" vertical="center" wrapText="1"/>
    </xf>
    <xf numFmtId="0" fontId="52" fillId="0" borderId="6" xfId="0" applyFont="1" applyBorder="1" applyAlignment="1" applyProtection="1">
      <alignment horizontal="center" vertical="center"/>
    </xf>
    <xf numFmtId="0" fontId="55" fillId="0" borderId="5" xfId="0" applyFont="1" applyBorder="1" applyAlignment="1" applyProtection="1">
      <alignment horizontal="center" vertical="center"/>
    </xf>
    <xf numFmtId="0" fontId="76" fillId="0" borderId="1" xfId="0" applyFont="1" applyBorder="1" applyAlignment="1" applyProtection="1">
      <alignment horizontal="center" vertical="center"/>
    </xf>
    <xf numFmtId="0" fontId="79" fillId="0" borderId="6" xfId="0" applyFont="1" applyBorder="1" applyAlignment="1" applyProtection="1">
      <alignment horizontal="center" vertical="center" wrapText="1"/>
    </xf>
    <xf numFmtId="0" fontId="80" fillId="0" borderId="5" xfId="0" applyFont="1" applyBorder="1" applyAlignment="1" applyProtection="1">
      <alignment horizontal="center" vertical="center" wrapText="1"/>
    </xf>
    <xf numFmtId="0" fontId="71" fillId="0" borderId="0" xfId="0" applyFont="1" applyBorder="1" applyAlignment="1" applyProtection="1">
      <alignment horizontal="center" vertical="center"/>
    </xf>
    <xf numFmtId="0" fontId="77" fillId="0" borderId="4" xfId="0" applyFont="1" applyBorder="1" applyAlignment="1" applyProtection="1">
      <alignment horizontal="center" vertical="center" wrapText="1"/>
    </xf>
    <xf numFmtId="0" fontId="78" fillId="0" borderId="4" xfId="0" applyFont="1" applyBorder="1" applyAlignment="1" applyProtection="1">
      <alignment horizontal="center" vertical="center"/>
    </xf>
    <xf numFmtId="0" fontId="96" fillId="0" borderId="0" xfId="0" applyFont="1" applyBorder="1" applyAlignment="1" applyProtection="1">
      <alignment horizontal="center" vertical="center"/>
    </xf>
    <xf numFmtId="0" fontId="100" fillId="0" borderId="1" xfId="0" applyFont="1" applyBorder="1" applyAlignment="1" applyProtection="1">
      <alignment horizontal="center" vertical="center"/>
    </xf>
    <xf numFmtId="0" fontId="122" fillId="0" borderId="0" xfId="0" applyFont="1" applyBorder="1" applyAlignment="1" applyProtection="1">
      <alignment horizontal="center" vertical="center"/>
    </xf>
    <xf numFmtId="0" fontId="127" fillId="0" borderId="1" xfId="0" applyFont="1" applyBorder="1" applyAlignment="1" applyProtection="1">
      <alignment horizontal="center" vertical="center"/>
    </xf>
    <xf numFmtId="0" fontId="141" fillId="0" borderId="0" xfId="0" applyFont="1" applyBorder="1" applyAlignment="1" applyProtection="1">
      <alignment horizontal="center" vertical="center"/>
    </xf>
    <xf numFmtId="0" fontId="146" fillId="0" borderId="1" xfId="0" applyFont="1" applyBorder="1" applyAlignment="1" applyProtection="1">
      <alignment horizontal="center" vertical="center"/>
    </xf>
    <xf numFmtId="0" fontId="165" fillId="0" borderId="0" xfId="0" applyFont="1" applyBorder="1" applyAlignment="1" applyProtection="1">
      <alignment horizontal="center" vertical="center"/>
    </xf>
    <xf numFmtId="0" fontId="190" fillId="0" borderId="0" xfId="0" applyFont="1" applyBorder="1" applyAlignment="1" applyProtection="1">
      <alignment horizontal="center" vertical="center"/>
    </xf>
    <xf numFmtId="0" fontId="195" fillId="0" borderId="1" xfId="0" applyFont="1" applyBorder="1" applyAlignment="1" applyProtection="1">
      <alignment horizontal="center" vertical="center"/>
    </xf>
    <xf numFmtId="0" fontId="205" fillId="0" borderId="0" xfId="0" applyFont="1" applyBorder="1" applyAlignment="1" applyProtection="1">
      <alignment horizontal="center" vertical="center"/>
    </xf>
    <xf numFmtId="0" fontId="206" fillId="0" borderId="4" xfId="0" applyFont="1" applyBorder="1" applyAlignment="1" applyProtection="1">
      <alignment horizontal="center" vertical="center"/>
    </xf>
    <xf numFmtId="0" fontId="207" fillId="0" borderId="1" xfId="0" applyFont="1" applyBorder="1" applyAlignment="1" applyProtection="1">
      <alignment horizontal="center" vertical="center"/>
    </xf>
    <xf numFmtId="0" fontId="220" fillId="0" borderId="0" xfId="0" applyFont="1" applyBorder="1" applyAlignment="1" applyProtection="1">
      <alignment horizontal="center" vertical="center"/>
    </xf>
    <xf numFmtId="0" fontId="221" fillId="0" borderId="4" xfId="0" applyFont="1" applyBorder="1" applyAlignment="1" applyProtection="1">
      <alignment horizontal="center" vertical="center"/>
    </xf>
    <xf numFmtId="0" fontId="22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>
      <selection activeCell="O11" sqref="O11"/>
    </sheetView>
  </sheetViews>
  <sheetFormatPr defaultRowHeight="12.75" customHeight="1"/>
  <cols>
    <col min="1" max="16384" width="9.140625" style="1"/>
  </cols>
  <sheetData>
    <row r="1" spans="1:256" ht="15">
      <c r="A1" s="2"/>
      <c r="T1" s="3"/>
      <c r="U1" s="4" t="s">
        <v>1</v>
      </c>
    </row>
    <row r="2" spans="1:256" ht="42" customHeight="1">
      <c r="T2" s="3"/>
    </row>
    <row r="3" spans="1:256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1:256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256" ht="15">
      <c r="A5" s="3"/>
      <c r="B5" s="3"/>
      <c r="F5" s="3"/>
      <c r="G5" s="3"/>
      <c r="J5" s="3"/>
      <c r="K5" s="3"/>
      <c r="L5" s="3"/>
      <c r="Q5" s="3"/>
    </row>
    <row r="6" spans="1:256" ht="25.5" customHeight="1">
      <c r="B6" s="3"/>
      <c r="F6" s="9" t="s">
        <v>165</v>
      </c>
      <c r="G6" s="9"/>
      <c r="H6" s="10"/>
      <c r="I6" s="11"/>
      <c r="J6" s="11"/>
      <c r="K6" s="12"/>
      <c r="L6" s="11"/>
      <c r="M6" s="12"/>
      <c r="Q6" s="3"/>
    </row>
    <row r="7" spans="1:256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1:256" ht="22.5">
      <c r="C8" s="3"/>
      <c r="F8" s="13"/>
      <c r="G8" s="9"/>
      <c r="H8" s="13"/>
      <c r="I8" s="9"/>
      <c r="J8" s="9"/>
      <c r="K8" s="13"/>
      <c r="L8" s="13"/>
      <c r="M8" s="13"/>
    </row>
    <row r="9" spans="1:256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1:256" ht="24.75" customHeight="1">
      <c r="D10" s="3"/>
      <c r="F10" s="15" t="s">
        <v>3</v>
      </c>
      <c r="G10" s="13"/>
      <c r="H10" s="13"/>
      <c r="I10" s="9" t="s">
        <v>164</v>
      </c>
      <c r="J10" s="9"/>
      <c r="K10" s="9"/>
      <c r="L10" s="9"/>
      <c r="M10" s="13"/>
      <c r="IS10" s="3"/>
      <c r="IU10" s="3"/>
    </row>
    <row r="11" spans="1:256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1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1:256" ht="24.75" customHeight="1">
      <c r="F13" s="13" t="s">
        <v>4</v>
      </c>
      <c r="G13" s="13"/>
      <c r="H13" s="10"/>
      <c r="I13" s="239" t="s">
        <v>166</v>
      </c>
      <c r="J13" s="11"/>
      <c r="K13" s="12"/>
      <c r="L13" s="12"/>
      <c r="M13" s="12"/>
      <c r="IV13" s="3"/>
    </row>
    <row r="14" spans="1:256" ht="15">
      <c r="I14" s="3"/>
      <c r="J14" s="3"/>
      <c r="K14" s="3"/>
      <c r="IV14" s="3"/>
    </row>
    <row r="15" spans="1:256" ht="32.25" customHeight="1">
      <c r="I15" s="3"/>
      <c r="K15" s="3"/>
      <c r="IV15" s="3"/>
    </row>
    <row r="16" spans="1:256" ht="15">
      <c r="K16" s="3"/>
    </row>
    <row r="17" spans="1:16" ht="31.5" customHeight="1">
      <c r="A17" s="16" t="s">
        <v>5</v>
      </c>
      <c r="B17" s="16"/>
      <c r="C17" s="16"/>
      <c r="D17" s="16" t="s">
        <v>168</v>
      </c>
      <c r="E17" s="17"/>
      <c r="F17" s="16"/>
      <c r="G17" s="16" t="s">
        <v>6</v>
      </c>
      <c r="H17" s="16"/>
      <c r="I17" s="17"/>
      <c r="J17" s="16" t="s">
        <v>169</v>
      </c>
      <c r="K17" s="16"/>
      <c r="L17" s="16"/>
      <c r="M17" s="16" t="s">
        <v>7</v>
      </c>
      <c r="N17" s="16"/>
      <c r="O17" s="18" t="s">
        <v>167</v>
      </c>
    </row>
    <row r="18" spans="1:16" ht="15"/>
    <row r="19" spans="1:16" ht="16.5" customHeight="1"/>
    <row r="20" spans="1:16" ht="22.5">
      <c r="J20" s="13"/>
    </row>
    <row r="21" spans="1:16" ht="15"/>
    <row r="22" spans="1:16" ht="15"/>
    <row r="23" spans="1:16" ht="30" customHeight="1"/>
    <row r="24" spans="1:16" ht="15"/>
    <row r="25" spans="1:16" ht="15"/>
    <row r="26" spans="1:16" ht="15"/>
    <row r="27" spans="1:16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honeticPr fontId="232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>
      <selection activeCell="A18" sqref="A18"/>
    </sheetView>
  </sheetViews>
  <sheetFormatPr defaultRowHeight="12.75" customHeight="1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233" t="s">
        <v>161</v>
      </c>
      <c r="B2" s="233"/>
      <c r="C2" s="233"/>
    </row>
    <row r="3" spans="1:6" s="1" customFormat="1" ht="17.25" customHeight="1"/>
    <row r="4" spans="1:6" s="1" customFormat="1" ht="15.75" customHeight="1">
      <c r="A4" s="234" t="s">
        <v>162</v>
      </c>
      <c r="B4" s="235" t="s">
        <v>36</v>
      </c>
      <c r="C4" s="235" t="s">
        <v>29</v>
      </c>
    </row>
    <row r="5" spans="1:6" s="1" customFormat="1" ht="19.5" customHeight="1">
      <c r="A5" s="234"/>
      <c r="B5" s="235"/>
      <c r="C5" s="235"/>
    </row>
    <row r="6" spans="1:6" s="1" customFormat="1" ht="22.5" customHeight="1">
      <c r="A6" s="188" t="s">
        <v>50</v>
      </c>
      <c r="B6" s="188">
        <v>1</v>
      </c>
      <c r="C6" s="188">
        <v>2</v>
      </c>
    </row>
    <row r="7" spans="1:6" s="1" customFormat="1" ht="27.75" customHeight="1">
      <c r="A7" s="189" t="s">
        <v>36</v>
      </c>
      <c r="B7" s="190">
        <v>209.93</v>
      </c>
      <c r="C7" s="191"/>
      <c r="D7" s="192"/>
      <c r="F7" s="193"/>
    </row>
    <row r="8" spans="1:6" s="1" customFormat="1" ht="27.75" customHeight="1">
      <c r="A8" s="194" t="s">
        <v>52</v>
      </c>
      <c r="B8" s="190">
        <v>182.35</v>
      </c>
      <c r="C8" s="191"/>
    </row>
    <row r="9" spans="1:6" s="1" customFormat="1" ht="27.75" customHeight="1">
      <c r="A9" s="194" t="s">
        <v>62</v>
      </c>
      <c r="B9" s="190">
        <v>13.26</v>
      </c>
      <c r="C9" s="191"/>
    </row>
    <row r="10" spans="1:6" s="1" customFormat="1" ht="27.75" customHeight="1">
      <c r="A10" s="194" t="s">
        <v>68</v>
      </c>
      <c r="B10" s="190">
        <v>4.83</v>
      </c>
      <c r="C10" s="191"/>
    </row>
    <row r="11" spans="1:6" s="1" customFormat="1" ht="27.75" customHeight="1">
      <c r="A11" s="194" t="s">
        <v>74</v>
      </c>
      <c r="B11" s="190">
        <v>9.49</v>
      </c>
      <c r="C11" s="191"/>
    </row>
    <row r="12" spans="1:6" s="1" customFormat="1" ht="27.75" customHeight="1">
      <c r="A12" s="195"/>
      <c r="B12" s="196"/>
      <c r="C12" s="197"/>
      <c r="E12" s="196"/>
    </row>
    <row r="13" spans="1:6" s="1" customFormat="1" ht="27.75" customHeight="1">
      <c r="A13" s="195"/>
      <c r="B13" s="196"/>
      <c r="C13" s="198"/>
    </row>
    <row r="14" spans="1:6" s="1" customFormat="1" ht="27.75" customHeight="1">
      <c r="A14" s="199"/>
      <c r="B14" s="198"/>
      <c r="C14" s="196"/>
      <c r="D14" s="196"/>
    </row>
    <row r="15" spans="1:6" s="1" customFormat="1" ht="27.75" customHeight="1">
      <c r="A15" s="199"/>
      <c r="C15" s="198"/>
    </row>
    <row r="16" spans="1: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honeticPr fontId="232" type="noConversion"/>
  <printOptions horizontalCentered="1"/>
  <pageMargins left="0.39370078740157477" right="0.39370078740157477" top="0.59055118110236215" bottom="0.59055118110236215" header="0.5" footer="0.5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showGridLines="0" topLeftCell="A4" workbookViewId="0">
      <selection activeCell="E12" sqref="E12"/>
    </sheetView>
  </sheetViews>
  <sheetFormatPr defaultRowHeight="12.75" customHeight="1"/>
  <cols>
    <col min="1" max="1" width="35.28515625" style="1" customWidth="1"/>
    <col min="2" max="2" width="25.140625" style="1" customWidth="1"/>
    <col min="3" max="3" width="28.85546875" style="1" customWidth="1"/>
    <col min="4" max="4" width="34.5703125" style="1" customWidth="1"/>
    <col min="5" max="9" width="9.140625" style="1" customWidth="1"/>
  </cols>
  <sheetData>
    <row r="1" spans="1:8" s="1" customFormat="1" ht="15"/>
    <row r="2" spans="1:8" s="1" customFormat="1" ht="29.25" customHeight="1">
      <c r="A2" s="236" t="s">
        <v>163</v>
      </c>
      <c r="B2" s="236"/>
      <c r="C2" s="236"/>
      <c r="D2" s="236"/>
    </row>
    <row r="3" spans="1:8" s="1" customFormat="1" ht="17.25" customHeight="1"/>
    <row r="4" spans="1:8" s="1" customFormat="1" ht="21.75" customHeight="1">
      <c r="A4" s="237" t="s">
        <v>162</v>
      </c>
      <c r="B4" s="238" t="s">
        <v>38</v>
      </c>
      <c r="C4" s="238" t="s">
        <v>90</v>
      </c>
      <c r="D4" s="238" t="s">
        <v>91</v>
      </c>
    </row>
    <row r="5" spans="1:8" s="1" customFormat="1" ht="47.25" customHeight="1">
      <c r="A5" s="237"/>
      <c r="B5" s="238"/>
      <c r="C5" s="238"/>
      <c r="D5" s="238"/>
    </row>
    <row r="6" spans="1:8" s="1" customFormat="1" ht="22.5" customHeight="1">
      <c r="A6" s="200" t="s">
        <v>50</v>
      </c>
      <c r="B6" s="200">
        <v>1</v>
      </c>
      <c r="C6" s="200">
        <v>2</v>
      </c>
      <c r="D6" s="200">
        <v>3</v>
      </c>
    </row>
    <row r="7" spans="1:8" s="1" customFormat="1" ht="27.75" customHeight="1">
      <c r="A7" s="201" t="s">
        <v>0</v>
      </c>
      <c r="B7" s="202">
        <v>177.93</v>
      </c>
      <c r="C7" s="203">
        <v>177.93</v>
      </c>
      <c r="D7" s="202"/>
    </row>
    <row r="8" spans="1:8" s="1" customFormat="1" ht="27.75" customHeight="1">
      <c r="A8" s="201" t="s">
        <v>52</v>
      </c>
      <c r="B8" s="202">
        <v>150.35</v>
      </c>
      <c r="C8" s="203">
        <v>150.35</v>
      </c>
      <c r="D8" s="202"/>
    </row>
    <row r="9" spans="1:8" s="1" customFormat="1" ht="27.75" customHeight="1">
      <c r="A9" s="201" t="s">
        <v>62</v>
      </c>
      <c r="B9" s="202">
        <v>13.26</v>
      </c>
      <c r="C9" s="203">
        <v>13.26</v>
      </c>
      <c r="D9" s="202"/>
    </row>
    <row r="10" spans="1:8" s="1" customFormat="1" ht="27.75" customHeight="1">
      <c r="A10" s="201" t="s">
        <v>68</v>
      </c>
      <c r="B10" s="202">
        <v>4.83</v>
      </c>
      <c r="C10" s="203">
        <v>4.83</v>
      </c>
      <c r="D10" s="202"/>
    </row>
    <row r="11" spans="1:8" s="1" customFormat="1" ht="27.75" customHeight="1">
      <c r="A11" s="201" t="s">
        <v>74</v>
      </c>
      <c r="B11" s="202">
        <v>9.49</v>
      </c>
      <c r="C11" s="203">
        <v>9.49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8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8" s="1" customFormat="1" ht="27.75" customHeight="1">
      <c r="A15" s="207"/>
      <c r="C15" s="206"/>
      <c r="D15" s="206"/>
      <c r="E15" s="206"/>
      <c r="F15" s="208"/>
      <c r="G15" s="208"/>
    </row>
    <row r="16" spans="1:8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honeticPr fontId="232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71"/>
  <sheetViews>
    <sheetView showGridLines="0" topLeftCell="A7" workbookViewId="0">
      <selection activeCell="B22" sqref="B22"/>
    </sheetView>
  </sheetViews>
  <sheetFormatPr defaultRowHeight="12.75" customHeight="1"/>
  <cols>
    <col min="1" max="1" width="44.42578125" style="1" customWidth="1"/>
    <col min="2" max="2" width="24.28515625" style="1" customWidth="1"/>
    <col min="3" max="3" width="54.28515625" style="1" customWidth="1"/>
    <col min="4" max="4" width="25" style="1" customWidth="1"/>
    <col min="5" max="255" width="9.140625" style="1" customWidth="1"/>
  </cols>
  <sheetData>
    <row r="2" spans="1:4" s="1" customFormat="1" ht="29.25" customHeight="1">
      <c r="A2" s="210" t="s">
        <v>8</v>
      </c>
      <c r="B2" s="210"/>
      <c r="C2" s="210"/>
      <c r="D2" s="210"/>
    </row>
    <row r="3" spans="1:4" s="1" customFormat="1" ht="17.25" customHeight="1">
      <c r="A3" s="20" t="s">
        <v>9</v>
      </c>
      <c r="B3" s="21"/>
      <c r="C3" s="21"/>
      <c r="D3" s="22" t="s">
        <v>10</v>
      </c>
    </row>
    <row r="4" spans="1:4" s="1" customFormat="1" ht="17.25" customHeight="1">
      <c r="A4" s="211" t="s">
        <v>11</v>
      </c>
      <c r="B4" s="211"/>
      <c r="C4" s="211" t="s">
        <v>12</v>
      </c>
      <c r="D4" s="211"/>
    </row>
    <row r="5" spans="1:4" s="1" customFormat="1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s="1" customFormat="1" ht="17.25" customHeight="1">
      <c r="A6" s="26" t="s">
        <v>16</v>
      </c>
      <c r="B6" s="27">
        <v>177.93</v>
      </c>
      <c r="C6" s="28" t="str">
        <f>'支出总表（引用）'!A8</f>
        <v>一般公共服务支出</v>
      </c>
      <c r="D6" s="29">
        <f>'支出总表（引用）'!B8</f>
        <v>182.35</v>
      </c>
    </row>
    <row r="7" spans="1:4" s="1" customFormat="1" ht="17.25" customHeight="1">
      <c r="A7" s="26" t="s">
        <v>17</v>
      </c>
      <c r="B7" s="27">
        <v>177.93</v>
      </c>
      <c r="C7" s="28" t="str">
        <f>'支出总表（引用）'!A9</f>
        <v>社会保障和就业支出</v>
      </c>
      <c r="D7" s="29">
        <f>'支出总表（引用）'!B9</f>
        <v>13.26</v>
      </c>
    </row>
    <row r="8" spans="1:4" s="1" customFormat="1" ht="17.25" customHeight="1">
      <c r="A8" s="26" t="s">
        <v>18</v>
      </c>
      <c r="B8" s="27"/>
      <c r="C8" s="28" t="str">
        <f>'支出总表（引用）'!A10</f>
        <v>卫生健康支出</v>
      </c>
      <c r="D8" s="29">
        <f>'支出总表（引用）'!B10</f>
        <v>4.83</v>
      </c>
    </row>
    <row r="9" spans="1:4" s="1" customFormat="1" ht="17.25" customHeight="1">
      <c r="A9" s="26" t="s">
        <v>19</v>
      </c>
      <c r="B9" s="27"/>
      <c r="C9" s="28" t="str">
        <f>'支出总表（引用）'!A11</f>
        <v>住房保障支出</v>
      </c>
      <c r="D9" s="29">
        <f>'支出总表（引用）'!B11</f>
        <v>9.49</v>
      </c>
    </row>
    <row r="10" spans="1:4" s="1" customFormat="1" ht="17.25" customHeight="1">
      <c r="A10" s="26" t="s">
        <v>20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21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25</v>
      </c>
      <c r="B15" s="30">
        <v>32</v>
      </c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25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254" s="1" customFormat="1" ht="19.5" customHeight="1">
      <c r="A18" s="31"/>
      <c r="B18" s="33"/>
      <c r="C18" s="28">
        <f>'支出总表（引用）'!A44</f>
        <v>0</v>
      </c>
      <c r="D18" s="29">
        <f>'支出总表（引用）'!B44</f>
        <v>0</v>
      </c>
    </row>
    <row r="19" spans="1:254" s="1" customFormat="1" ht="19.5" customHeight="1">
      <c r="A19" s="31"/>
      <c r="B19" s="33"/>
      <c r="C19" s="28">
        <f>'支出总表（引用）'!A45</f>
        <v>0</v>
      </c>
      <c r="D19" s="29">
        <f>'支出总表（引用）'!B45</f>
        <v>0</v>
      </c>
    </row>
    <row r="20" spans="1:254" s="1" customFormat="1" ht="19.5" customHeight="1">
      <c r="A20" s="31"/>
      <c r="B20" s="33"/>
      <c r="C20" s="28">
        <f>'支出总表（引用）'!A46</f>
        <v>0</v>
      </c>
      <c r="D20" s="29">
        <f>'支出总表（引用）'!B46</f>
        <v>0</v>
      </c>
    </row>
    <row r="21" spans="1:254" s="1" customFormat="1" ht="19.5" customHeight="1">
      <c r="A21" s="31"/>
      <c r="B21" s="33"/>
      <c r="C21" s="28">
        <f>'支出总表（引用）'!A47</f>
        <v>0</v>
      </c>
      <c r="D21" s="29">
        <f>'支出总表（引用）'!B47</f>
        <v>0</v>
      </c>
    </row>
    <row r="22" spans="1:254" s="1" customFormat="1" ht="19.5" customHeight="1">
      <c r="A22" s="31"/>
      <c r="B22" s="33"/>
      <c r="C22" s="28">
        <f>'支出总表（引用）'!A48</f>
        <v>0</v>
      </c>
      <c r="D22" s="29">
        <f>'支出总表（引用）'!B48</f>
        <v>0</v>
      </c>
    </row>
    <row r="23" spans="1:254" s="1" customFormat="1" ht="19.5" customHeight="1">
      <c r="A23" s="31"/>
      <c r="B23" s="33"/>
      <c r="C23" s="28">
        <f>'支出总表（引用）'!A49</f>
        <v>0</v>
      </c>
      <c r="D23" s="29">
        <f>'支出总表（引用）'!B49</f>
        <v>0</v>
      </c>
    </row>
    <row r="24" spans="1:254" s="1" customFormat="1" ht="19.5" customHeight="1">
      <c r="A24" s="31"/>
      <c r="B24" s="33"/>
      <c r="C24" s="28">
        <f>'支出总表（引用）'!A50</f>
        <v>0</v>
      </c>
      <c r="D24" s="29">
        <f>'支出总表（引用）'!B50</f>
        <v>0</v>
      </c>
    </row>
    <row r="25" spans="1:254" s="1" customFormat="1" ht="17.25" customHeight="1">
      <c r="A25" s="34" t="s">
        <v>26</v>
      </c>
      <c r="B25" s="35">
        <f>SUM(B6,B11,B12,B13,B14,B15)</f>
        <v>209.93</v>
      </c>
      <c r="C25" s="34" t="s">
        <v>27</v>
      </c>
      <c r="D25" s="33">
        <f>'支出总表（引用）'!B7</f>
        <v>209.93</v>
      </c>
    </row>
    <row r="26" spans="1:254" s="1" customFormat="1" ht="17.25" customHeight="1">
      <c r="A26" s="26" t="s">
        <v>28</v>
      </c>
      <c r="B26" s="27"/>
      <c r="C26" s="36" t="s">
        <v>29</v>
      </c>
      <c r="D26" s="33"/>
    </row>
    <row r="27" spans="1:254" s="1" customFormat="1" ht="17.25" customHeight="1">
      <c r="A27" s="26" t="s">
        <v>30</v>
      </c>
      <c r="B27" s="37"/>
      <c r="C27" s="38"/>
      <c r="D27" s="33"/>
    </row>
    <row r="28" spans="1:254" s="1" customFormat="1" ht="17.25" customHeight="1">
      <c r="A28" s="39"/>
      <c r="B28" s="40"/>
      <c r="C28" s="38"/>
      <c r="D28" s="33"/>
    </row>
    <row r="29" spans="1:254" s="1" customFormat="1" ht="17.25" customHeight="1">
      <c r="A29" s="34" t="s">
        <v>31</v>
      </c>
      <c r="B29" s="41">
        <f>SUM(B25,B26,B27)</f>
        <v>209.93</v>
      </c>
      <c r="C29" s="34" t="s">
        <v>32</v>
      </c>
      <c r="D29" s="33">
        <f>B29</f>
        <v>209.93</v>
      </c>
    </row>
    <row r="30" spans="1:254" s="1" customFormat="1" ht="19.5" customHeight="1">
      <c r="A30" s="42"/>
      <c r="B30" s="43"/>
      <c r="C30" s="43"/>
      <c r="D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s="1" customFormat="1" ht="19.5" customHeight="1">
      <c r="A31" s="42"/>
      <c r="B31" s="43"/>
      <c r="C31" s="42"/>
      <c r="D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s="1" customFormat="1" ht="19.5" customHeight="1">
      <c r="A32" s="42"/>
      <c r="B32" s="43"/>
      <c r="C32" s="43"/>
      <c r="D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s="1" customFormat="1" ht="19.5" customHeight="1">
      <c r="A33" s="42"/>
      <c r="B33" s="42"/>
      <c r="C33" s="42"/>
      <c r="D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s="1" customFormat="1" ht="19.5" customHeight="1">
      <c r="A34" s="42"/>
      <c r="B34" s="42"/>
      <c r="C34" s="42"/>
      <c r="D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s="1" customFormat="1" ht="19.5" customHeight="1">
      <c r="A35" s="42"/>
      <c r="B35" s="42"/>
      <c r="C35" s="42"/>
      <c r="D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s="1" customFormat="1" ht="19.5" customHeight="1">
      <c r="A36" s="42"/>
      <c r="B36" s="42"/>
      <c r="C36" s="42"/>
      <c r="D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1" customFormat="1" ht="19.5" customHeight="1">
      <c r="A37" s="42"/>
      <c r="B37" s="42"/>
      <c r="C37" s="42"/>
      <c r="D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1" customFormat="1" ht="19.5" customHeight="1">
      <c r="A38" s="42"/>
      <c r="B38" s="42"/>
      <c r="C38" s="42"/>
      <c r="D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1" customFormat="1" ht="19.5" customHeight="1">
      <c r="A39" s="42"/>
      <c r="B39" s="42"/>
      <c r="C39" s="42"/>
      <c r="D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s="1" customFormat="1" ht="19.5" customHeight="1">
      <c r="A40" s="42"/>
      <c r="B40" s="42"/>
      <c r="C40" s="42"/>
      <c r="D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  <row r="41" spans="1:254" s="1" customFormat="1" ht="19.5" customHeight="1">
      <c r="A41" s="42"/>
      <c r="B41" s="42"/>
      <c r="C41" s="42"/>
      <c r="D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</row>
    <row r="42" spans="1:254" s="1" customFormat="1" ht="19.5" customHeight="1">
      <c r="A42" s="42"/>
      <c r="B42" s="42"/>
      <c r="C42" s="42"/>
      <c r="D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</row>
    <row r="43" spans="1:254" s="1" customFormat="1" ht="19.5" customHeight="1">
      <c r="A43" s="42"/>
      <c r="B43" s="42"/>
      <c r="C43" s="42"/>
      <c r="D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</row>
    <row r="44" spans="1:254" s="1" customFormat="1" ht="19.5" customHeight="1">
      <c r="A44" s="42"/>
      <c r="B44" s="42"/>
      <c r="C44" s="42"/>
      <c r="D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</row>
    <row r="45" spans="1:254" s="1" customFormat="1" ht="19.5" customHeight="1">
      <c r="A45" s="42"/>
      <c r="B45" s="42"/>
      <c r="C45" s="42"/>
      <c r="D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</row>
    <row r="46" spans="1:254" s="1" customFormat="1" ht="19.5" customHeight="1">
      <c r="A46" s="42"/>
      <c r="B46" s="42"/>
      <c r="C46" s="42"/>
      <c r="D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</row>
    <row r="47" spans="1:254" s="1" customFormat="1" ht="19.5" customHeight="1">
      <c r="A47" s="42"/>
      <c r="B47" s="42"/>
      <c r="C47" s="42"/>
      <c r="D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</row>
    <row r="48" spans="1:254" s="1" customFormat="1" ht="19.5" customHeight="1">
      <c r="A48" s="42"/>
      <c r="B48" s="42"/>
      <c r="C48" s="42"/>
      <c r="D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</row>
    <row r="49" spans="1:254" s="1" customFormat="1" ht="19.5" customHeight="1">
      <c r="A49" s="42"/>
      <c r="B49" s="42"/>
      <c r="C49" s="42"/>
      <c r="D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</row>
    <row r="50" spans="1:254" s="1" customFormat="1" ht="19.5" customHeight="1">
      <c r="A50" s="42"/>
      <c r="B50" s="42"/>
      <c r="C50" s="42"/>
      <c r="D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</row>
    <row r="51" spans="1:254" s="1" customFormat="1" ht="19.5" customHeight="1">
      <c r="A51" s="42"/>
      <c r="B51" s="42"/>
      <c r="C51" s="42"/>
      <c r="D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</row>
    <row r="52" spans="1:254" s="1" customFormat="1" ht="19.5" customHeight="1">
      <c r="A52" s="42"/>
      <c r="B52" s="42"/>
      <c r="C52" s="42"/>
      <c r="D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</row>
    <row r="53" spans="1:254" s="1" customFormat="1" ht="19.5" customHeight="1">
      <c r="A53" s="42"/>
      <c r="B53" s="42"/>
      <c r="C53" s="42"/>
      <c r="D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</row>
    <row r="54" spans="1:254" s="1" customFormat="1" ht="19.5" customHeight="1">
      <c r="A54" s="42"/>
      <c r="B54" s="42"/>
      <c r="C54" s="42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2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2"/>
      <c r="C56" s="42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4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232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showGridLines="0" workbookViewId="0"/>
  </sheetViews>
  <sheetFormatPr defaultRowHeight="12.75" customHeight="1"/>
  <cols>
    <col min="1" max="1" width="14" style="1" customWidth="1"/>
    <col min="2" max="2" width="30.28515625" style="1" customWidth="1"/>
    <col min="3" max="3" width="16" style="1" customWidth="1"/>
    <col min="4" max="4" width="12.42578125" style="1" customWidth="1"/>
    <col min="5" max="5" width="15.5703125" style="1" customWidth="1"/>
    <col min="6" max="6" width="13" style="1" customWidth="1"/>
    <col min="7" max="7" width="13.28515625" style="1" customWidth="1"/>
    <col min="8" max="8" width="12.42578125" style="1" customWidth="1"/>
    <col min="9" max="9" width="12" style="1" customWidth="1"/>
    <col min="10" max="10" width="15.285156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pans="1:15" s="1" customFormat="1" ht="21" customHeight="1"/>
    <row r="2" spans="1:15" s="1" customFormat="1" ht="29.25" customHeight="1">
      <c r="A2" s="212" t="s">
        <v>33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1" customFormat="1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s="1" customFormat="1" ht="17.25" customHeight="1">
      <c r="A4" s="213" t="s">
        <v>34</v>
      </c>
      <c r="B4" s="213" t="s">
        <v>35</v>
      </c>
      <c r="C4" s="216" t="s">
        <v>36</v>
      </c>
      <c r="D4" s="215" t="s">
        <v>37</v>
      </c>
      <c r="E4" s="213" t="s">
        <v>38</v>
      </c>
      <c r="F4" s="213"/>
      <c r="G4" s="213"/>
      <c r="H4" s="213"/>
      <c r="I4" s="213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s="1" customFormat="1" ht="58.5" customHeight="1">
      <c r="A5" s="213"/>
      <c r="B5" s="213"/>
      <c r="C5" s="217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s="1" customFormat="1" ht="21" customHeight="1">
      <c r="A6" s="49" t="s">
        <v>50</v>
      </c>
      <c r="B6" s="49" t="s">
        <v>50</v>
      </c>
      <c r="C6" s="49">
        <v>1</v>
      </c>
      <c r="D6" s="49">
        <f t="shared" ref="D6:O6" si="0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36</v>
      </c>
      <c r="C7" s="52">
        <v>209.93</v>
      </c>
      <c r="D7" s="52"/>
      <c r="E7" s="52">
        <v>177.93</v>
      </c>
      <c r="F7" s="52">
        <v>177.93</v>
      </c>
      <c r="G7" s="52"/>
      <c r="H7" s="52"/>
      <c r="I7" s="52"/>
      <c r="J7" s="52"/>
      <c r="K7" s="52"/>
      <c r="L7" s="53"/>
      <c r="M7" s="54"/>
      <c r="N7" s="55">
        <v>32</v>
      </c>
      <c r="O7" s="53"/>
    </row>
    <row r="8" spans="1:15" s="1" customFormat="1" ht="25.5" customHeight="1">
      <c r="A8" s="50" t="s">
        <v>51</v>
      </c>
      <c r="B8" s="50" t="s">
        <v>52</v>
      </c>
      <c r="C8" s="52">
        <v>182.35</v>
      </c>
      <c r="D8" s="52"/>
      <c r="E8" s="52">
        <v>150.35</v>
      </c>
      <c r="F8" s="52">
        <v>150.35</v>
      </c>
      <c r="G8" s="52"/>
      <c r="H8" s="52"/>
      <c r="I8" s="52"/>
      <c r="J8" s="52"/>
      <c r="K8" s="52"/>
      <c r="L8" s="53"/>
      <c r="M8" s="54"/>
      <c r="N8" s="55">
        <v>32</v>
      </c>
      <c r="O8" s="53"/>
    </row>
    <row r="9" spans="1:15" s="1" customFormat="1" ht="37.5" customHeight="1">
      <c r="A9" s="50" t="s">
        <v>53</v>
      </c>
      <c r="B9" s="50" t="s">
        <v>54</v>
      </c>
      <c r="C9" s="52">
        <v>182.35</v>
      </c>
      <c r="D9" s="52"/>
      <c r="E9" s="52">
        <v>150.35</v>
      </c>
      <c r="F9" s="52">
        <v>150.35</v>
      </c>
      <c r="G9" s="52"/>
      <c r="H9" s="52"/>
      <c r="I9" s="52"/>
      <c r="J9" s="52"/>
      <c r="K9" s="52"/>
      <c r="L9" s="53"/>
      <c r="M9" s="54"/>
      <c r="N9" s="55">
        <v>32</v>
      </c>
      <c r="O9" s="53"/>
    </row>
    <row r="10" spans="1:15" s="1" customFormat="1" ht="25.5" customHeight="1">
      <c r="A10" s="50" t="s">
        <v>55</v>
      </c>
      <c r="B10" s="50" t="s">
        <v>56</v>
      </c>
      <c r="C10" s="52">
        <v>105.35</v>
      </c>
      <c r="D10" s="52"/>
      <c r="E10" s="52">
        <v>105.35</v>
      </c>
      <c r="F10" s="52">
        <v>105.35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57</v>
      </c>
      <c r="B11" s="50" t="s">
        <v>58</v>
      </c>
      <c r="C11" s="52">
        <v>67</v>
      </c>
      <c r="D11" s="52"/>
      <c r="E11" s="52">
        <v>35</v>
      </c>
      <c r="F11" s="52">
        <v>35</v>
      </c>
      <c r="G11" s="52"/>
      <c r="H11" s="52"/>
      <c r="I11" s="52"/>
      <c r="J11" s="52"/>
      <c r="K11" s="52"/>
      <c r="L11" s="53"/>
      <c r="M11" s="54"/>
      <c r="N11" s="55">
        <v>32</v>
      </c>
      <c r="O11" s="53"/>
    </row>
    <row r="12" spans="1:15" s="1" customFormat="1" ht="37.5" customHeight="1">
      <c r="A12" s="50" t="s">
        <v>59</v>
      </c>
      <c r="B12" s="50" t="s">
        <v>60</v>
      </c>
      <c r="C12" s="52">
        <v>10</v>
      </c>
      <c r="D12" s="52"/>
      <c r="E12" s="52">
        <v>10</v>
      </c>
      <c r="F12" s="52">
        <v>10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61</v>
      </c>
      <c r="B13" s="50" t="s">
        <v>62</v>
      </c>
      <c r="C13" s="52">
        <v>13.26</v>
      </c>
      <c r="D13" s="52"/>
      <c r="E13" s="52">
        <v>13.26</v>
      </c>
      <c r="F13" s="52">
        <v>13.26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63</v>
      </c>
      <c r="B14" s="50" t="s">
        <v>64</v>
      </c>
      <c r="C14" s="52">
        <v>13.26</v>
      </c>
      <c r="D14" s="52"/>
      <c r="E14" s="52">
        <v>13.26</v>
      </c>
      <c r="F14" s="52">
        <v>13.26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37.5" customHeight="1">
      <c r="A15" s="50" t="s">
        <v>65</v>
      </c>
      <c r="B15" s="50" t="s">
        <v>66</v>
      </c>
      <c r="C15" s="52">
        <v>13.26</v>
      </c>
      <c r="D15" s="52"/>
      <c r="E15" s="52">
        <v>13.26</v>
      </c>
      <c r="F15" s="52">
        <v>13.26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67</v>
      </c>
      <c r="B16" s="50" t="s">
        <v>68</v>
      </c>
      <c r="C16" s="52">
        <v>4.83</v>
      </c>
      <c r="D16" s="52"/>
      <c r="E16" s="52">
        <v>4.83</v>
      </c>
      <c r="F16" s="52">
        <v>4.83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6" s="1" customFormat="1" ht="25.5" customHeight="1">
      <c r="A17" s="50" t="s">
        <v>69</v>
      </c>
      <c r="B17" s="50" t="s">
        <v>70</v>
      </c>
      <c r="C17" s="52">
        <v>4.83</v>
      </c>
      <c r="D17" s="52"/>
      <c r="E17" s="52">
        <v>4.83</v>
      </c>
      <c r="F17" s="52">
        <v>4.83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6" s="1" customFormat="1" ht="25.5" customHeight="1">
      <c r="A18" s="50" t="s">
        <v>71</v>
      </c>
      <c r="B18" s="50" t="s">
        <v>72</v>
      </c>
      <c r="C18" s="52">
        <v>4.83</v>
      </c>
      <c r="D18" s="52"/>
      <c r="E18" s="52">
        <v>4.83</v>
      </c>
      <c r="F18" s="52">
        <v>4.83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6" s="1" customFormat="1" ht="25.5" customHeight="1">
      <c r="A19" s="50" t="s">
        <v>73</v>
      </c>
      <c r="B19" s="50" t="s">
        <v>74</v>
      </c>
      <c r="C19" s="52">
        <v>9.49</v>
      </c>
      <c r="D19" s="52"/>
      <c r="E19" s="52">
        <v>9.49</v>
      </c>
      <c r="F19" s="52">
        <v>9.49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6" s="1" customFormat="1" ht="25.5" customHeight="1">
      <c r="A20" s="50" t="s">
        <v>75</v>
      </c>
      <c r="B20" s="50" t="s">
        <v>76</v>
      </c>
      <c r="C20" s="52">
        <v>9.49</v>
      </c>
      <c r="D20" s="52"/>
      <c r="E20" s="52">
        <v>9.49</v>
      </c>
      <c r="F20" s="52">
        <v>9.49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6" s="1" customFormat="1" ht="25.5" customHeight="1">
      <c r="A21" s="50" t="s">
        <v>77</v>
      </c>
      <c r="B21" s="50" t="s">
        <v>78</v>
      </c>
      <c r="C21" s="52">
        <v>9.49</v>
      </c>
      <c r="D21" s="52"/>
      <c r="E21" s="52">
        <v>9.49</v>
      </c>
      <c r="F21" s="52">
        <v>9.49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6" s="1" customFormat="1" ht="21" customHeight="1">
      <c r="A22" s="56"/>
      <c r="B22" s="57"/>
      <c r="C22" s="57"/>
      <c r="D22" s="57"/>
      <c r="E22" s="57"/>
      <c r="F22" s="58"/>
      <c r="G22" s="58"/>
      <c r="H22" s="57"/>
      <c r="I22" s="57"/>
      <c r="J22" s="57"/>
      <c r="K22" s="58"/>
      <c r="L22" s="58"/>
      <c r="M22" s="58"/>
      <c r="N22" s="58"/>
      <c r="O22" s="58"/>
      <c r="P22" s="57"/>
    </row>
    <row r="23" spans="1:16" s="1" customFormat="1" ht="21" customHeight="1">
      <c r="A23" s="59"/>
      <c r="B23" s="59"/>
      <c r="C23" s="59"/>
      <c r="D23" s="59"/>
      <c r="E23" s="59"/>
      <c r="F23" s="59"/>
      <c r="G23" s="60"/>
      <c r="H23" s="59"/>
      <c r="I23" s="60"/>
      <c r="J23" s="60"/>
      <c r="K23" s="58"/>
      <c r="L23" s="58"/>
      <c r="M23" s="58"/>
      <c r="N23" s="58"/>
      <c r="O23" s="58"/>
    </row>
    <row r="24" spans="1:16" s="1" customFormat="1" ht="21" customHeight="1">
      <c r="B24" s="59"/>
      <c r="C24" s="59"/>
      <c r="D24" s="59"/>
      <c r="E24" s="59"/>
      <c r="F24" s="60"/>
      <c r="G24" s="60"/>
      <c r="H24" s="60"/>
      <c r="I24" s="60"/>
      <c r="J24" s="60"/>
      <c r="K24" s="58"/>
      <c r="L24" s="58"/>
      <c r="M24" s="58"/>
      <c r="N24" s="60"/>
      <c r="O24" s="58"/>
    </row>
    <row r="25" spans="1:16" s="1" customFormat="1" ht="21" customHeight="1">
      <c r="B25" s="60"/>
      <c r="F25" s="61"/>
      <c r="G25" s="60"/>
      <c r="H25" s="60"/>
      <c r="I25" s="61"/>
      <c r="J25" s="60"/>
      <c r="K25" s="58"/>
      <c r="L25" s="58"/>
      <c r="M25" s="58"/>
      <c r="N25" s="58"/>
      <c r="O25" s="58"/>
    </row>
    <row r="26" spans="1:16" s="1" customFormat="1" ht="21" customHeight="1">
      <c r="B26" s="60"/>
      <c r="C26" s="56"/>
      <c r="D26" s="56"/>
      <c r="I26" s="61"/>
      <c r="K26" s="58"/>
      <c r="L26" s="58"/>
      <c r="N26" s="61"/>
      <c r="O26" s="58"/>
    </row>
    <row r="27" spans="1:16" s="1" customFormat="1" ht="21" customHeight="1">
      <c r="J27" s="58"/>
      <c r="K27" s="58"/>
      <c r="L27" s="58"/>
      <c r="M27" s="58"/>
    </row>
    <row r="28" spans="1:16" s="1" customFormat="1" ht="21" customHeight="1"/>
    <row r="29" spans="1:16" s="1" customFormat="1" ht="21" customHeight="1"/>
    <row r="30" spans="1:16" s="1" customFormat="1" ht="21" customHeight="1"/>
    <row r="31" spans="1:16" s="1" customFormat="1" ht="21" customHeight="1"/>
    <row r="32" spans="1:16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</mergeCells>
  <phoneticPr fontId="232" type="noConversion"/>
  <printOptions horizontalCentered="1"/>
  <pageMargins left="0.39370078740157477" right="0.39370078740157477" top="0.59055118110236215" bottom="0.59055118110236215" header="0.5" footer="0.5"/>
  <pageSetup paperSize="9" scale="6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/>
  </sheetViews>
  <sheetFormatPr defaultRowHeight="12.75" customHeight="1"/>
  <cols>
    <col min="1" max="1" width="18.140625" style="1" customWidth="1"/>
    <col min="2" max="2" width="46.42578125" style="1" customWidth="1"/>
    <col min="3" max="4" width="16.85546875" style="1" customWidth="1"/>
    <col min="5" max="5" width="16.140625" style="1" customWidth="1"/>
    <col min="6" max="6" width="16.42578125" style="1" customWidth="1"/>
    <col min="7" max="8" width="18.5703125" style="1" customWidth="1"/>
    <col min="9" max="9" width="9.140625" style="1" customWidth="1"/>
    <col min="10" max="10" width="13.570312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21" t="s">
        <v>79</v>
      </c>
      <c r="B2" s="221"/>
      <c r="C2" s="221"/>
      <c r="D2" s="221"/>
      <c r="E2" s="221"/>
      <c r="F2" s="221"/>
      <c r="G2" s="221"/>
      <c r="H2" s="221"/>
      <c r="I2" s="64"/>
      <c r="J2" s="64"/>
    </row>
    <row r="3" spans="1:10" s="1" customFormat="1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s="1" customFormat="1" ht="21" customHeight="1">
      <c r="A4" s="218" t="s">
        <v>80</v>
      </c>
      <c r="B4" s="218"/>
      <c r="C4" s="222" t="s">
        <v>36</v>
      </c>
      <c r="D4" s="223" t="s">
        <v>81</v>
      </c>
      <c r="E4" s="218" t="s">
        <v>82</v>
      </c>
      <c r="F4" s="219" t="s">
        <v>83</v>
      </c>
      <c r="G4" s="218" t="s">
        <v>84</v>
      </c>
      <c r="H4" s="220" t="s">
        <v>85</v>
      </c>
      <c r="I4" s="62"/>
      <c r="J4" s="62"/>
    </row>
    <row r="5" spans="1:10" s="1" customFormat="1" ht="21" customHeight="1">
      <c r="A5" s="68" t="s">
        <v>86</v>
      </c>
      <c r="B5" s="68" t="s">
        <v>87</v>
      </c>
      <c r="C5" s="222"/>
      <c r="D5" s="223"/>
      <c r="E5" s="218"/>
      <c r="F5" s="219"/>
      <c r="G5" s="218"/>
      <c r="H5" s="220"/>
      <c r="I5" s="62"/>
      <c r="J5" s="62"/>
    </row>
    <row r="6" spans="1:10" s="1" customFormat="1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36</v>
      </c>
      <c r="C7" s="73">
        <v>209.93</v>
      </c>
      <c r="D7" s="73">
        <v>130.93</v>
      </c>
      <c r="E7" s="73">
        <v>79</v>
      </c>
      <c r="F7" s="73"/>
      <c r="G7" s="74"/>
      <c r="H7" s="75"/>
      <c r="I7" s="76"/>
      <c r="J7" s="62"/>
    </row>
    <row r="8" spans="1:10" s="1" customFormat="1" ht="18.75" customHeight="1">
      <c r="A8" s="71" t="s">
        <v>51</v>
      </c>
      <c r="B8" s="71" t="s">
        <v>52</v>
      </c>
      <c r="C8" s="73">
        <v>182.35</v>
      </c>
      <c r="D8" s="73">
        <v>103.35</v>
      </c>
      <c r="E8" s="73">
        <v>79</v>
      </c>
      <c r="F8" s="73"/>
      <c r="G8" s="74"/>
      <c r="H8" s="75"/>
    </row>
    <row r="9" spans="1:10" s="1" customFormat="1" ht="18.75" customHeight="1">
      <c r="A9" s="71" t="s">
        <v>53</v>
      </c>
      <c r="B9" s="71" t="s">
        <v>54</v>
      </c>
      <c r="C9" s="73">
        <v>182.35</v>
      </c>
      <c r="D9" s="73">
        <v>103.35</v>
      </c>
      <c r="E9" s="73">
        <v>79</v>
      </c>
      <c r="F9" s="73"/>
      <c r="G9" s="74"/>
      <c r="H9" s="75"/>
    </row>
    <row r="10" spans="1:10" s="1" customFormat="1" ht="18.75" customHeight="1">
      <c r="A10" s="71" t="s">
        <v>55</v>
      </c>
      <c r="B10" s="71" t="s">
        <v>56</v>
      </c>
      <c r="C10" s="73">
        <v>105.35</v>
      </c>
      <c r="D10" s="73">
        <v>103.35</v>
      </c>
      <c r="E10" s="73">
        <v>2</v>
      </c>
      <c r="F10" s="73"/>
      <c r="G10" s="74"/>
      <c r="H10" s="75"/>
    </row>
    <row r="11" spans="1:10" s="1" customFormat="1" ht="18.75" customHeight="1">
      <c r="A11" s="71" t="s">
        <v>57</v>
      </c>
      <c r="B11" s="71" t="s">
        <v>58</v>
      </c>
      <c r="C11" s="73">
        <v>67</v>
      </c>
      <c r="D11" s="73"/>
      <c r="E11" s="73">
        <v>67</v>
      </c>
      <c r="F11" s="73"/>
      <c r="G11" s="74"/>
      <c r="H11" s="75"/>
    </row>
    <row r="12" spans="1:10" s="1" customFormat="1" ht="37.5" customHeight="1">
      <c r="A12" s="71" t="s">
        <v>59</v>
      </c>
      <c r="B12" s="71" t="s">
        <v>60</v>
      </c>
      <c r="C12" s="73">
        <v>10</v>
      </c>
      <c r="D12" s="73"/>
      <c r="E12" s="73">
        <v>10</v>
      </c>
      <c r="F12" s="73"/>
      <c r="G12" s="74"/>
      <c r="H12" s="75"/>
    </row>
    <row r="13" spans="1:10" s="1" customFormat="1" ht="18.75" customHeight="1">
      <c r="A13" s="71" t="s">
        <v>61</v>
      </c>
      <c r="B13" s="71" t="s">
        <v>62</v>
      </c>
      <c r="C13" s="73">
        <v>13.26</v>
      </c>
      <c r="D13" s="73">
        <v>13.26</v>
      </c>
      <c r="E13" s="73"/>
      <c r="F13" s="73"/>
      <c r="G13" s="74"/>
      <c r="H13" s="75"/>
    </row>
    <row r="14" spans="1:10" s="1" customFormat="1" ht="18.75" customHeight="1">
      <c r="A14" s="71" t="s">
        <v>63</v>
      </c>
      <c r="B14" s="71" t="s">
        <v>64</v>
      </c>
      <c r="C14" s="73">
        <v>13.26</v>
      </c>
      <c r="D14" s="73">
        <v>13.26</v>
      </c>
      <c r="E14" s="73"/>
      <c r="F14" s="73"/>
      <c r="G14" s="74"/>
      <c r="H14" s="75"/>
    </row>
    <row r="15" spans="1:10" s="1" customFormat="1" ht="18.75" customHeight="1">
      <c r="A15" s="71" t="s">
        <v>65</v>
      </c>
      <c r="B15" s="71" t="s">
        <v>66</v>
      </c>
      <c r="C15" s="73">
        <v>13.26</v>
      </c>
      <c r="D15" s="73">
        <v>13.26</v>
      </c>
      <c r="E15" s="73"/>
      <c r="F15" s="73"/>
      <c r="G15" s="74"/>
      <c r="H15" s="75"/>
    </row>
    <row r="16" spans="1:10" s="1" customFormat="1" ht="18.75" customHeight="1">
      <c r="A16" s="71" t="s">
        <v>67</v>
      </c>
      <c r="B16" s="71" t="s">
        <v>68</v>
      </c>
      <c r="C16" s="73">
        <v>4.83</v>
      </c>
      <c r="D16" s="73">
        <v>4.83</v>
      </c>
      <c r="E16" s="73"/>
      <c r="F16" s="73"/>
      <c r="G16" s="74"/>
      <c r="H16" s="75"/>
    </row>
    <row r="17" spans="1:10" s="1" customFormat="1" ht="18.75" customHeight="1">
      <c r="A17" s="71" t="s">
        <v>69</v>
      </c>
      <c r="B17" s="71" t="s">
        <v>70</v>
      </c>
      <c r="C17" s="73">
        <v>4.83</v>
      </c>
      <c r="D17" s="73">
        <v>4.83</v>
      </c>
      <c r="E17" s="73"/>
      <c r="F17" s="73"/>
      <c r="G17" s="74"/>
      <c r="H17" s="75"/>
    </row>
    <row r="18" spans="1:10" s="1" customFormat="1" ht="18.75" customHeight="1">
      <c r="A18" s="71" t="s">
        <v>71</v>
      </c>
      <c r="B18" s="71" t="s">
        <v>72</v>
      </c>
      <c r="C18" s="73">
        <v>4.83</v>
      </c>
      <c r="D18" s="73">
        <v>4.83</v>
      </c>
      <c r="E18" s="73"/>
      <c r="F18" s="73"/>
      <c r="G18" s="74"/>
      <c r="H18" s="75"/>
    </row>
    <row r="19" spans="1:10" s="1" customFormat="1" ht="18.75" customHeight="1">
      <c r="A19" s="71" t="s">
        <v>73</v>
      </c>
      <c r="B19" s="71" t="s">
        <v>74</v>
      </c>
      <c r="C19" s="73">
        <v>9.49</v>
      </c>
      <c r="D19" s="73">
        <v>9.49</v>
      </c>
      <c r="E19" s="73"/>
      <c r="F19" s="73"/>
      <c r="G19" s="74"/>
      <c r="H19" s="75"/>
    </row>
    <row r="20" spans="1:10" s="1" customFormat="1" ht="18.75" customHeight="1">
      <c r="A20" s="71" t="s">
        <v>75</v>
      </c>
      <c r="B20" s="71" t="s">
        <v>76</v>
      </c>
      <c r="C20" s="73">
        <v>9.49</v>
      </c>
      <c r="D20" s="73">
        <v>9.49</v>
      </c>
      <c r="E20" s="73"/>
      <c r="F20" s="73"/>
      <c r="G20" s="74"/>
      <c r="H20" s="75"/>
    </row>
    <row r="21" spans="1:10" s="1" customFormat="1" ht="18.75" customHeight="1">
      <c r="A21" s="71" t="s">
        <v>77</v>
      </c>
      <c r="B21" s="71" t="s">
        <v>78</v>
      </c>
      <c r="C21" s="73">
        <v>9.49</v>
      </c>
      <c r="D21" s="73">
        <v>9.49</v>
      </c>
      <c r="E21" s="73"/>
      <c r="F21" s="73"/>
      <c r="G21" s="74"/>
      <c r="H21" s="75"/>
    </row>
    <row r="22" spans="1:10" s="1" customFormat="1" ht="21" customHeight="1">
      <c r="A22" s="77"/>
      <c r="B22" s="78"/>
      <c r="D22" s="79"/>
      <c r="E22" s="79"/>
      <c r="F22" s="79"/>
      <c r="G22" s="79"/>
      <c r="H22" s="79"/>
      <c r="I22" s="78"/>
      <c r="J22" s="78"/>
    </row>
    <row r="23" spans="1:10" s="1" customFormat="1" ht="21" customHeight="1">
      <c r="A23" s="78"/>
      <c r="B23" s="77"/>
      <c r="C23" s="79"/>
      <c r="D23" s="77"/>
      <c r="E23" s="77"/>
      <c r="F23" s="77"/>
      <c r="G23" s="77"/>
      <c r="H23" s="77"/>
      <c r="I23" s="78"/>
      <c r="J23" s="78"/>
    </row>
    <row r="24" spans="1:10" s="1" customFormat="1" ht="21" customHeight="1">
      <c r="A24" s="80"/>
      <c r="B24" s="81"/>
      <c r="C24" s="77"/>
      <c r="D24" s="77"/>
      <c r="E24" s="77"/>
      <c r="F24" s="77"/>
      <c r="G24" s="77"/>
      <c r="H24" s="78"/>
      <c r="I24" s="78"/>
      <c r="J24" s="80"/>
    </row>
    <row r="25" spans="1:10" s="1" customFormat="1" ht="21" customHeight="1">
      <c r="A25" s="80"/>
      <c r="B25" s="81"/>
      <c r="C25" s="77"/>
      <c r="D25" s="77"/>
      <c r="E25" s="77"/>
      <c r="F25" s="77"/>
      <c r="G25" s="77"/>
      <c r="H25" s="78"/>
      <c r="I25" s="80"/>
      <c r="J25" s="80"/>
    </row>
    <row r="26" spans="1:10" s="1" customFormat="1" ht="21" customHeight="1">
      <c r="A26" s="80"/>
      <c r="B26" s="80"/>
      <c r="C26" s="78"/>
      <c r="D26" s="77"/>
      <c r="E26" s="77"/>
      <c r="F26" s="77"/>
      <c r="G26" s="77"/>
      <c r="H26" s="78"/>
      <c r="I26" s="80"/>
      <c r="J26" s="80"/>
    </row>
    <row r="27" spans="1:10" s="1" customFormat="1" ht="21" customHeight="1">
      <c r="A27" s="80"/>
      <c r="B27" s="80"/>
      <c r="C27" s="78"/>
      <c r="D27" s="78"/>
      <c r="E27" s="80"/>
      <c r="F27" s="78"/>
      <c r="G27" s="79"/>
      <c r="H27" s="80"/>
      <c r="I27" s="80"/>
      <c r="J27" s="80"/>
    </row>
    <row r="28" spans="1:10" s="1" customFormat="1" ht="21" customHeight="1">
      <c r="A28" s="80"/>
      <c r="B28" s="80"/>
      <c r="C28" s="78"/>
      <c r="D28" s="78"/>
      <c r="E28" s="80"/>
      <c r="F28" s="78"/>
      <c r="G28" s="80"/>
      <c r="H28" s="80"/>
      <c r="I28" s="80"/>
      <c r="J28" s="80"/>
    </row>
    <row r="29" spans="1:10" s="1" customFormat="1" ht="2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s="1" customFormat="1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  <row r="31" spans="1:10" s="1" customFormat="1" ht="21" customHeight="1"/>
    <row r="32" spans="1:10" s="1" customFormat="1" ht="21" customHeight="1">
      <c r="A32" s="80"/>
      <c r="B32" s="80"/>
      <c r="C32" s="78"/>
      <c r="D32" s="80"/>
      <c r="E32" s="80"/>
      <c r="F32" s="80"/>
      <c r="G32" s="80"/>
      <c r="H32" s="80"/>
      <c r="I32" s="80"/>
      <c r="J32" s="80"/>
    </row>
  </sheetData>
  <sheetProtection formatCells="0" formatColumns="0" formatRows="0" insertColumns="0" insertRows="0" insertHyperlinks="0" deleteColumns="0" deleteRows="0" sort="0" autoFilter="0" pivotTables="0"/>
  <mergeCells count="8">
    <mergeCell ref="E4:E5"/>
    <mergeCell ref="F4:F5"/>
    <mergeCell ref="G4:G5"/>
    <mergeCell ref="H4:H5"/>
    <mergeCell ref="A2:H2"/>
    <mergeCell ref="A4:B4"/>
    <mergeCell ref="C4:C5"/>
    <mergeCell ref="D4:D5"/>
  </mergeCells>
  <phoneticPr fontId="232" type="noConversion"/>
  <printOptions horizontalCentered="1"/>
  <pageMargins left="0.39370078740157477" right="0.39370078740157477" top="0.59055118110236215" bottom="0.59055118110236215" header="0.5" footer="0.5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95"/>
  <sheetViews>
    <sheetView showGridLines="0" topLeftCell="A4" workbookViewId="0">
      <selection activeCell="C39" sqref="C39"/>
    </sheetView>
  </sheetViews>
  <sheetFormatPr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6" width="23.570312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4" t="s">
        <v>88</v>
      </c>
      <c r="B2" s="224"/>
      <c r="C2" s="224"/>
      <c r="D2" s="224"/>
      <c r="E2" s="224"/>
      <c r="F2" s="224"/>
      <c r="G2" s="82"/>
    </row>
    <row r="3" spans="1:7" s="1" customFormat="1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s="1" customFormat="1" ht="17.25" customHeight="1">
      <c r="A4" s="87" t="s">
        <v>11</v>
      </c>
      <c r="B4" s="88"/>
      <c r="C4" s="225" t="s">
        <v>89</v>
      </c>
      <c r="D4" s="225"/>
      <c r="E4" s="225"/>
      <c r="F4" s="225"/>
      <c r="G4" s="82"/>
    </row>
    <row r="5" spans="1:7" s="1" customFormat="1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90</v>
      </c>
      <c r="F5" s="91" t="s">
        <v>91</v>
      </c>
      <c r="G5" s="82"/>
    </row>
    <row r="6" spans="1:7" s="1" customFormat="1" ht="17.25" customHeight="1">
      <c r="A6" s="92" t="s">
        <v>92</v>
      </c>
      <c r="B6" s="93">
        <v>177.93</v>
      </c>
      <c r="C6" s="94" t="s">
        <v>93</v>
      </c>
      <c r="D6" s="95">
        <f>'财拨总表（引用）'!B7</f>
        <v>177.93</v>
      </c>
      <c r="E6" s="95">
        <f>'财拨总表（引用）'!C7</f>
        <v>177.93</v>
      </c>
      <c r="F6" s="95">
        <f>'财拨总表（引用）'!D7</f>
        <v>0</v>
      </c>
      <c r="G6" s="82"/>
    </row>
    <row r="7" spans="1:7" s="1" customFormat="1" ht="17.25" customHeight="1">
      <c r="A7" s="92" t="s">
        <v>94</v>
      </c>
      <c r="B7" s="93">
        <v>177.93</v>
      </c>
      <c r="C7" s="96" t="str">
        <f>'财拨总表（引用）'!A8</f>
        <v>一般公共服务支出</v>
      </c>
      <c r="D7" s="97">
        <f>'财拨总表（引用）'!B8</f>
        <v>150.35</v>
      </c>
      <c r="E7" s="97">
        <f>'财拨总表（引用）'!C8</f>
        <v>150.35</v>
      </c>
      <c r="F7" s="97">
        <f>'财拨总表（引用）'!D8</f>
        <v>0</v>
      </c>
      <c r="G7" s="82"/>
    </row>
    <row r="8" spans="1:7" s="1" customFormat="1" ht="17.25" customHeight="1">
      <c r="A8" s="92" t="s">
        <v>95</v>
      </c>
      <c r="B8" s="93"/>
      <c r="C8" s="96" t="str">
        <f>'财拨总表（引用）'!A9</f>
        <v>社会保障和就业支出</v>
      </c>
      <c r="D8" s="97">
        <f>'财拨总表（引用）'!B9</f>
        <v>13.26</v>
      </c>
      <c r="E8" s="97">
        <f>'财拨总表（引用）'!C9</f>
        <v>13.26</v>
      </c>
      <c r="F8" s="97">
        <f>'财拨总表（引用）'!D9</f>
        <v>0</v>
      </c>
      <c r="G8" s="82"/>
    </row>
    <row r="9" spans="1:7" s="1" customFormat="1" ht="17.25" customHeight="1">
      <c r="A9" s="92" t="s">
        <v>96</v>
      </c>
      <c r="B9" s="93"/>
      <c r="C9" s="96" t="str">
        <f>'财拨总表（引用）'!A10</f>
        <v>卫生健康支出</v>
      </c>
      <c r="D9" s="97">
        <f>'财拨总表（引用）'!B10</f>
        <v>4.83</v>
      </c>
      <c r="E9" s="97">
        <f>'财拨总表（引用）'!C10</f>
        <v>4.83</v>
      </c>
      <c r="F9" s="97">
        <f>'财拨总表（引用）'!D10</f>
        <v>0</v>
      </c>
      <c r="G9" s="82"/>
    </row>
    <row r="10" spans="1:7" s="1" customFormat="1" ht="17.25" customHeight="1">
      <c r="A10" s="92" t="s">
        <v>97</v>
      </c>
      <c r="B10" s="98"/>
      <c r="C10" s="96" t="str">
        <f>'财拨总表（引用）'!A11</f>
        <v>住房保障支出</v>
      </c>
      <c r="D10" s="97">
        <f>'财拨总表（引用）'!B11</f>
        <v>9.49</v>
      </c>
      <c r="E10" s="97">
        <f>'财拨总表（引用）'!C11</f>
        <v>9.49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9.5" customHeight="1">
      <c r="A13" s="99"/>
      <c r="B13" s="102"/>
      <c r="C13" s="101">
        <f>'财拨总表（引用）'!A41</f>
        <v>0</v>
      </c>
      <c r="D13" s="97">
        <f>'财拨总表（引用）'!B41</f>
        <v>0</v>
      </c>
      <c r="E13" s="97">
        <f>'财拨总表（引用）'!C41</f>
        <v>0</v>
      </c>
      <c r="F13" s="97">
        <f>'财拨总表（引用）'!D41</f>
        <v>0</v>
      </c>
      <c r="G13" s="82"/>
    </row>
    <row r="14" spans="1:7" s="1" customFormat="1" ht="19.5" customHeight="1">
      <c r="A14" s="99"/>
      <c r="B14" s="102"/>
      <c r="C14" s="101">
        <f>'财拨总表（引用）'!A42</f>
        <v>0</v>
      </c>
      <c r="D14" s="97">
        <f>'财拨总表（引用）'!B42</f>
        <v>0</v>
      </c>
      <c r="E14" s="97">
        <f>'财拨总表（引用）'!C42</f>
        <v>0</v>
      </c>
      <c r="F14" s="97">
        <f>'财拨总表（引用）'!D42</f>
        <v>0</v>
      </c>
      <c r="G14" s="82"/>
    </row>
    <row r="15" spans="1:7" s="1" customFormat="1" ht="19.5" customHeight="1">
      <c r="A15" s="99"/>
      <c r="B15" s="102"/>
      <c r="C15" s="101">
        <f>'财拨总表（引用）'!A43</f>
        <v>0</v>
      </c>
      <c r="D15" s="97">
        <f>'财拨总表（引用）'!B43</f>
        <v>0</v>
      </c>
      <c r="E15" s="97">
        <f>'财拨总表（引用）'!C43</f>
        <v>0</v>
      </c>
      <c r="F15" s="97">
        <f>'财拨总表（引用）'!D43</f>
        <v>0</v>
      </c>
      <c r="G15" s="82"/>
    </row>
    <row r="16" spans="1:7" s="1" customFormat="1" ht="19.5" customHeight="1">
      <c r="A16" s="99"/>
      <c r="B16" s="102"/>
      <c r="C16" s="101">
        <f>'财拨总表（引用）'!A44</f>
        <v>0</v>
      </c>
      <c r="D16" s="97">
        <f>'财拨总表（引用）'!B44</f>
        <v>0</v>
      </c>
      <c r="E16" s="97">
        <f>'财拨总表（引用）'!C44</f>
        <v>0</v>
      </c>
      <c r="F16" s="97">
        <f>'财拨总表（引用）'!D44</f>
        <v>0</v>
      </c>
      <c r="G16" s="82"/>
    </row>
    <row r="17" spans="1:7" s="1" customFormat="1" ht="19.5" customHeight="1">
      <c r="A17" s="99"/>
      <c r="B17" s="102"/>
      <c r="C17" s="101">
        <f>'财拨总表（引用）'!A45</f>
        <v>0</v>
      </c>
      <c r="D17" s="97">
        <f>'财拨总表（引用）'!B45</f>
        <v>0</v>
      </c>
      <c r="E17" s="97">
        <f>'财拨总表（引用）'!C45</f>
        <v>0</v>
      </c>
      <c r="F17" s="97">
        <f>'财拨总表（引用）'!D45</f>
        <v>0</v>
      </c>
      <c r="G17" s="82"/>
    </row>
    <row r="18" spans="1:7" s="1" customFormat="1" ht="19.5" customHeight="1">
      <c r="A18" s="99"/>
      <c r="B18" s="102"/>
      <c r="C18" s="101">
        <f>'财拨总表（引用）'!A46</f>
        <v>0</v>
      </c>
      <c r="D18" s="97">
        <f>'财拨总表（引用）'!B46</f>
        <v>0</v>
      </c>
      <c r="E18" s="97">
        <f>'财拨总表（引用）'!C46</f>
        <v>0</v>
      </c>
      <c r="F18" s="97">
        <f>'财拨总表（引用）'!D46</f>
        <v>0</v>
      </c>
      <c r="G18" s="82"/>
    </row>
    <row r="19" spans="1:7" s="1" customFormat="1" ht="19.5" customHeight="1">
      <c r="A19" s="99"/>
      <c r="B19" s="102"/>
      <c r="C19" s="101">
        <f>'财拨总表（引用）'!A47</f>
        <v>0</v>
      </c>
      <c r="D19" s="97">
        <f>'财拨总表（引用）'!B47</f>
        <v>0</v>
      </c>
      <c r="E19" s="97">
        <f>'财拨总表（引用）'!C47</f>
        <v>0</v>
      </c>
      <c r="F19" s="97">
        <f>'财拨总表（引用）'!D47</f>
        <v>0</v>
      </c>
      <c r="G19" s="82"/>
    </row>
    <row r="20" spans="1:7" s="1" customFormat="1" ht="19.5" customHeight="1">
      <c r="A20" s="99"/>
      <c r="B20" s="102"/>
      <c r="C20" s="101">
        <f>'财拨总表（引用）'!A48</f>
        <v>0</v>
      </c>
      <c r="D20" s="97">
        <f>'财拨总表（引用）'!B48</f>
        <v>0</v>
      </c>
      <c r="E20" s="97">
        <f>'财拨总表（引用）'!C48</f>
        <v>0</v>
      </c>
      <c r="F20" s="97">
        <f>'财拨总表（引用）'!D48</f>
        <v>0</v>
      </c>
      <c r="G20" s="82"/>
    </row>
    <row r="21" spans="1:7" s="1" customFormat="1" ht="19.5" customHeight="1">
      <c r="A21" s="99"/>
      <c r="B21" s="102"/>
      <c r="C21" s="101">
        <f>'财拨总表（引用）'!A49</f>
        <v>0</v>
      </c>
      <c r="D21" s="97">
        <f>'财拨总表（引用）'!B49</f>
        <v>0</v>
      </c>
      <c r="E21" s="97">
        <f>'财拨总表（引用）'!C49</f>
        <v>0</v>
      </c>
      <c r="F21" s="97">
        <f>'财拨总表（引用）'!D49</f>
        <v>0</v>
      </c>
      <c r="G21" s="82"/>
    </row>
    <row r="22" spans="1:7" s="1" customFormat="1" ht="17.25" customHeight="1">
      <c r="A22" s="99" t="s">
        <v>98</v>
      </c>
      <c r="B22" s="102"/>
      <c r="C22" s="97" t="s">
        <v>99</v>
      </c>
      <c r="D22" s="97"/>
      <c r="E22" s="97"/>
      <c r="F22" s="102"/>
      <c r="G22" s="82"/>
    </row>
    <row r="23" spans="1:7" s="1" customFormat="1" ht="17.25" customHeight="1">
      <c r="A23" s="85" t="s">
        <v>100</v>
      </c>
      <c r="B23" s="102"/>
      <c r="C23" s="97"/>
      <c r="D23" s="97"/>
      <c r="E23" s="97"/>
      <c r="F23" s="102"/>
      <c r="G23" s="82"/>
    </row>
    <row r="24" spans="1:7" s="1" customFormat="1" ht="17.25" customHeight="1">
      <c r="A24" s="99" t="s">
        <v>101</v>
      </c>
      <c r="B24" s="95"/>
      <c r="C24" s="97"/>
      <c r="D24" s="97"/>
      <c r="E24" s="97"/>
      <c r="F24" s="102"/>
      <c r="G24" s="82"/>
    </row>
    <row r="25" spans="1:7" s="1" customFormat="1" ht="17.25" customHeight="1">
      <c r="A25" s="99"/>
      <c r="B25" s="102"/>
      <c r="C25" s="97"/>
      <c r="D25" s="97"/>
      <c r="E25" s="97"/>
      <c r="F25" s="102"/>
      <c r="G25" s="82"/>
    </row>
    <row r="26" spans="1:7" s="1" customFormat="1" ht="17.25" customHeight="1">
      <c r="A26" s="99"/>
      <c r="B26" s="102"/>
      <c r="C26" s="97"/>
      <c r="D26" s="97"/>
      <c r="E26" s="97"/>
      <c r="F26" s="102"/>
      <c r="G26" s="82"/>
    </row>
    <row r="27" spans="1:7" s="1" customFormat="1" ht="17.25" customHeight="1">
      <c r="A27" s="103" t="s">
        <v>31</v>
      </c>
      <c r="B27" s="95">
        <f>B6</f>
        <v>177.93</v>
      </c>
      <c r="C27" s="103" t="s">
        <v>32</v>
      </c>
      <c r="D27" s="95">
        <f>'财拨总表（引用）'!B7</f>
        <v>177.93</v>
      </c>
      <c r="E27" s="95">
        <f>'财拨总表（引用）'!C7</f>
        <v>177.93</v>
      </c>
      <c r="F27" s="95">
        <f>'财拨总表（引用）'!D7</f>
        <v>0</v>
      </c>
      <c r="G27" s="82"/>
    </row>
    <row r="28" spans="1:7" s="1" customFormat="1" ht="15"/>
    <row r="29" spans="1:7" s="1" customFormat="1" ht="15"/>
    <row r="30" spans="1:7" s="1" customFormat="1" ht="15"/>
    <row r="31" spans="1:7" s="1" customFormat="1" ht="15"/>
    <row r="32" spans="1:7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pans="30:33" s="1" customFormat="1" ht="15"/>
    <row r="50" spans="30:33" s="1" customFormat="1" ht="15"/>
    <row r="51" spans="30:33" s="1" customFormat="1" ht="15"/>
    <row r="52" spans="30:33" s="1" customFormat="1" ht="15"/>
    <row r="53" spans="30:33" s="1" customFormat="1" ht="15">
      <c r="AF53" s="104"/>
    </row>
    <row r="54" spans="30:33" s="1" customFormat="1" ht="15">
      <c r="AD54" s="104"/>
    </row>
    <row r="55" spans="30:33" s="1" customFormat="1" ht="15">
      <c r="AE55" s="104"/>
      <c r="AF55" s="104"/>
    </row>
    <row r="56" spans="30:33" s="1" customFormat="1" ht="15">
      <c r="AF56" s="104"/>
      <c r="AG56" s="104"/>
    </row>
    <row r="57" spans="30:33" s="1" customFormat="1" ht="15">
      <c r="AG57" s="105" t="s">
        <v>102</v>
      </c>
    </row>
    <row r="58" spans="30:33" s="1" customFormat="1" ht="15"/>
    <row r="59" spans="30:33" s="1" customFormat="1" ht="15"/>
    <row r="60" spans="30:33" s="1" customFormat="1" ht="15"/>
    <row r="61" spans="30:33" s="1" customFormat="1" ht="15"/>
    <row r="62" spans="30:33" s="1" customFormat="1" ht="15"/>
    <row r="63" spans="30:33" s="1" customFormat="1" ht="15"/>
    <row r="64" spans="30:33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pans="23:26" s="1" customFormat="1" ht="15"/>
    <row r="82" spans="23:26" s="1" customFormat="1" ht="15"/>
    <row r="83" spans="23:26" s="1" customFormat="1" ht="15"/>
    <row r="84" spans="23:26" s="1" customFormat="1" ht="15"/>
    <row r="85" spans="23:26" s="1" customFormat="1" ht="15"/>
    <row r="86" spans="23:26" s="1" customFormat="1" ht="15"/>
    <row r="87" spans="23:26" s="1" customFormat="1" ht="15"/>
    <row r="88" spans="23:26" s="1" customFormat="1" ht="15"/>
    <row r="89" spans="23:26" s="1" customFormat="1" ht="15"/>
    <row r="90" spans="23:26" s="1" customFormat="1" ht="15"/>
    <row r="91" spans="23:26" s="1" customFormat="1" ht="15"/>
    <row r="92" spans="23:26" s="1" customFormat="1" ht="15"/>
    <row r="93" spans="23:26" s="1" customFormat="1" ht="15"/>
    <row r="94" spans="23:26" s="1" customFormat="1" ht="15">
      <c r="Z94" s="106"/>
    </row>
    <row r="95" spans="23:26" s="1" customFormat="1" ht="15">
      <c r="W95" s="106"/>
      <c r="X95" s="106"/>
      <c r="Y95" s="106"/>
      <c r="Z95" s="107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232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/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26" t="s">
        <v>103</v>
      </c>
      <c r="B2" s="226"/>
      <c r="C2" s="226"/>
      <c r="D2" s="226"/>
      <c r="E2" s="226"/>
      <c r="F2" s="109"/>
      <c r="G2" s="109"/>
    </row>
    <row r="3" spans="1:7" s="1" customFormat="1" ht="21" customHeight="1">
      <c r="A3" s="110" t="s">
        <v>9</v>
      </c>
      <c r="B3" s="111"/>
      <c r="C3" s="111"/>
      <c r="D3" s="111"/>
      <c r="E3" s="112" t="s">
        <v>10</v>
      </c>
      <c r="F3" s="108"/>
      <c r="G3" s="108"/>
    </row>
    <row r="4" spans="1:7" s="1" customFormat="1" ht="17.25" customHeight="1">
      <c r="A4" s="227" t="s">
        <v>80</v>
      </c>
      <c r="B4" s="227"/>
      <c r="C4" s="227" t="s">
        <v>104</v>
      </c>
      <c r="D4" s="227"/>
      <c r="E4" s="227"/>
      <c r="F4" s="108"/>
      <c r="G4" s="108"/>
    </row>
    <row r="5" spans="1:7" s="1" customFormat="1" ht="21" customHeight="1">
      <c r="A5" s="113" t="s">
        <v>86</v>
      </c>
      <c r="B5" s="113" t="s">
        <v>87</v>
      </c>
      <c r="C5" s="113" t="s">
        <v>36</v>
      </c>
      <c r="D5" s="113" t="s">
        <v>81</v>
      </c>
      <c r="E5" s="113" t="s">
        <v>82</v>
      </c>
      <c r="F5" s="108"/>
      <c r="G5" s="108"/>
    </row>
    <row r="6" spans="1:7" s="1" customFormat="1" ht="21" customHeight="1">
      <c r="A6" s="114" t="s">
        <v>50</v>
      </c>
      <c r="B6" s="114" t="s">
        <v>50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36</v>
      </c>
      <c r="C7" s="119">
        <v>177.93</v>
      </c>
      <c r="D7" s="119">
        <v>130.93</v>
      </c>
      <c r="E7" s="120">
        <v>47</v>
      </c>
      <c r="F7" s="116"/>
      <c r="G7" s="108"/>
    </row>
    <row r="8" spans="1:7" s="1" customFormat="1" ht="18.75" customHeight="1">
      <c r="A8" s="117" t="s">
        <v>51</v>
      </c>
      <c r="B8" s="117" t="s">
        <v>52</v>
      </c>
      <c r="C8" s="119">
        <v>150.35</v>
      </c>
      <c r="D8" s="119">
        <v>103.35</v>
      </c>
      <c r="E8" s="120">
        <v>47</v>
      </c>
    </row>
    <row r="9" spans="1:7" s="1" customFormat="1" ht="18.75" customHeight="1">
      <c r="A9" s="117" t="s">
        <v>53</v>
      </c>
      <c r="B9" s="117" t="s">
        <v>54</v>
      </c>
      <c r="C9" s="119">
        <v>150.35</v>
      </c>
      <c r="D9" s="119">
        <v>103.35</v>
      </c>
      <c r="E9" s="120">
        <v>47</v>
      </c>
    </row>
    <row r="10" spans="1:7" s="1" customFormat="1" ht="18.75" customHeight="1">
      <c r="A10" s="117" t="s">
        <v>55</v>
      </c>
      <c r="B10" s="117" t="s">
        <v>56</v>
      </c>
      <c r="C10" s="119">
        <v>105.35</v>
      </c>
      <c r="D10" s="119">
        <v>103.35</v>
      </c>
      <c r="E10" s="120">
        <v>2</v>
      </c>
    </row>
    <row r="11" spans="1:7" s="1" customFormat="1" ht="18.75" customHeight="1">
      <c r="A11" s="117" t="s">
        <v>57</v>
      </c>
      <c r="B11" s="117" t="s">
        <v>58</v>
      </c>
      <c r="C11" s="119">
        <v>35</v>
      </c>
      <c r="D11" s="119"/>
      <c r="E11" s="120">
        <v>35</v>
      </c>
    </row>
    <row r="12" spans="1:7" s="1" customFormat="1" ht="37.5" customHeight="1">
      <c r="A12" s="117" t="s">
        <v>59</v>
      </c>
      <c r="B12" s="117" t="s">
        <v>60</v>
      </c>
      <c r="C12" s="119">
        <v>10</v>
      </c>
      <c r="D12" s="119"/>
      <c r="E12" s="120">
        <v>10</v>
      </c>
    </row>
    <row r="13" spans="1:7" s="1" customFormat="1" ht="18.75" customHeight="1">
      <c r="A13" s="117" t="s">
        <v>61</v>
      </c>
      <c r="B13" s="117" t="s">
        <v>62</v>
      </c>
      <c r="C13" s="119">
        <v>13.26</v>
      </c>
      <c r="D13" s="119">
        <v>13.26</v>
      </c>
      <c r="E13" s="120"/>
    </row>
    <row r="14" spans="1:7" s="1" customFormat="1" ht="18.75" customHeight="1">
      <c r="A14" s="117" t="s">
        <v>63</v>
      </c>
      <c r="B14" s="117" t="s">
        <v>64</v>
      </c>
      <c r="C14" s="119">
        <v>13.26</v>
      </c>
      <c r="D14" s="119">
        <v>13.26</v>
      </c>
      <c r="E14" s="120"/>
    </row>
    <row r="15" spans="1:7" s="1" customFormat="1" ht="18.75" customHeight="1">
      <c r="A15" s="117" t="s">
        <v>65</v>
      </c>
      <c r="B15" s="117" t="s">
        <v>66</v>
      </c>
      <c r="C15" s="119">
        <v>13.26</v>
      </c>
      <c r="D15" s="119">
        <v>13.26</v>
      </c>
      <c r="E15" s="120"/>
    </row>
    <row r="16" spans="1:7" s="1" customFormat="1" ht="18.75" customHeight="1">
      <c r="A16" s="117" t="s">
        <v>67</v>
      </c>
      <c r="B16" s="117" t="s">
        <v>68</v>
      </c>
      <c r="C16" s="119">
        <v>4.83</v>
      </c>
      <c r="D16" s="119">
        <v>4.83</v>
      </c>
      <c r="E16" s="120"/>
    </row>
    <row r="17" spans="1:7" s="1" customFormat="1" ht="18.75" customHeight="1">
      <c r="A17" s="117" t="s">
        <v>69</v>
      </c>
      <c r="B17" s="117" t="s">
        <v>70</v>
      </c>
      <c r="C17" s="119">
        <v>4.83</v>
      </c>
      <c r="D17" s="119">
        <v>4.83</v>
      </c>
      <c r="E17" s="120"/>
    </row>
    <row r="18" spans="1:7" s="1" customFormat="1" ht="18.75" customHeight="1">
      <c r="A18" s="117" t="s">
        <v>71</v>
      </c>
      <c r="B18" s="117" t="s">
        <v>72</v>
      </c>
      <c r="C18" s="119">
        <v>4.83</v>
      </c>
      <c r="D18" s="119">
        <v>4.83</v>
      </c>
      <c r="E18" s="120"/>
    </row>
    <row r="19" spans="1:7" s="1" customFormat="1" ht="18.75" customHeight="1">
      <c r="A19" s="117" t="s">
        <v>73</v>
      </c>
      <c r="B19" s="117" t="s">
        <v>74</v>
      </c>
      <c r="C19" s="119">
        <v>9.49</v>
      </c>
      <c r="D19" s="119">
        <v>9.49</v>
      </c>
      <c r="E19" s="120"/>
    </row>
    <row r="20" spans="1:7" s="1" customFormat="1" ht="18.75" customHeight="1">
      <c r="A20" s="117" t="s">
        <v>75</v>
      </c>
      <c r="B20" s="117" t="s">
        <v>76</v>
      </c>
      <c r="C20" s="119">
        <v>9.49</v>
      </c>
      <c r="D20" s="119">
        <v>9.49</v>
      </c>
      <c r="E20" s="120"/>
    </row>
    <row r="21" spans="1:7" s="1" customFormat="1" ht="18.75" customHeight="1">
      <c r="A21" s="117" t="s">
        <v>77</v>
      </c>
      <c r="B21" s="117" t="s">
        <v>78</v>
      </c>
      <c r="C21" s="119">
        <v>9.49</v>
      </c>
      <c r="D21" s="119">
        <v>9.49</v>
      </c>
      <c r="E21" s="120"/>
    </row>
    <row r="22" spans="1:7" s="1" customFormat="1" ht="21" customHeight="1">
      <c r="A22" s="121"/>
      <c r="B22" s="122"/>
      <c r="C22" s="123"/>
      <c r="D22" s="123"/>
      <c r="E22" s="123"/>
      <c r="F22" s="122"/>
      <c r="G22" s="124"/>
    </row>
    <row r="23" spans="1:7" s="1" customFormat="1" ht="21" customHeight="1">
      <c r="A23" s="125"/>
      <c r="B23" s="121"/>
      <c r="C23" s="121"/>
      <c r="D23" s="121"/>
      <c r="E23" s="121"/>
      <c r="F23" s="121"/>
      <c r="G23" s="124"/>
    </row>
    <row r="24" spans="1:7" s="1" customFormat="1" ht="21" customHeight="1">
      <c r="A24" s="125"/>
      <c r="B24" s="124"/>
      <c r="C24" s="121"/>
      <c r="D24" s="121"/>
      <c r="E24" s="124"/>
      <c r="F24" s="124"/>
      <c r="G24" s="121"/>
    </row>
    <row r="25" spans="1:7" s="1" customFormat="1" ht="21" customHeight="1">
      <c r="A25" s="125"/>
      <c r="B25" s="125"/>
      <c r="C25" s="125"/>
      <c r="D25" s="121"/>
      <c r="E25" s="121"/>
      <c r="F25" s="121"/>
      <c r="G25" s="124"/>
    </row>
    <row r="26" spans="1:7" s="1" customFormat="1" ht="21" customHeight="1">
      <c r="A26" s="124"/>
      <c r="B26" s="125"/>
      <c r="C26" s="125"/>
      <c r="D26" s="124"/>
      <c r="E26" s="121"/>
      <c r="F26" s="124"/>
      <c r="G26" s="124"/>
    </row>
    <row r="27" spans="1:7" s="1" customFormat="1" ht="21" customHeight="1">
      <c r="A27" s="124"/>
      <c r="B27" s="124"/>
      <c r="C27" s="124"/>
      <c r="D27" s="123"/>
      <c r="E27" s="124"/>
      <c r="F27" s="124"/>
      <c r="G27" s="124"/>
    </row>
    <row r="28" spans="1:7" s="1" customFormat="1" ht="21" customHeight="1">
      <c r="A28" s="124"/>
      <c r="B28" s="124"/>
      <c r="C28" s="124"/>
      <c r="D28" s="124"/>
      <c r="E28" s="124"/>
      <c r="F28" s="124"/>
      <c r="G28" s="124"/>
    </row>
    <row r="29" spans="1:7" s="1" customFormat="1" ht="21" customHeight="1">
      <c r="A29" s="124"/>
      <c r="B29" s="124"/>
      <c r="C29" s="124"/>
      <c r="D29" s="121"/>
      <c r="E29" s="124"/>
      <c r="F29" s="124"/>
      <c r="G29" s="124"/>
    </row>
    <row r="30" spans="1:7" s="1" customFormat="1" ht="21" customHeight="1">
      <c r="A30" s="124"/>
      <c r="B30" s="124"/>
      <c r="C30" s="124"/>
      <c r="D30" s="124"/>
      <c r="E30" s="124"/>
      <c r="F30" s="124"/>
      <c r="G30" s="124"/>
    </row>
    <row r="31" spans="1:7" s="1" customFormat="1" ht="21" customHeight="1"/>
    <row r="32" spans="1:7" s="1" customFormat="1" ht="21" customHeight="1">
      <c r="A32" s="124"/>
      <c r="B32" s="124"/>
      <c r="C32" s="124"/>
      <c r="D32" s="124"/>
      <c r="E32" s="124"/>
      <c r="F32" s="124"/>
      <c r="G32" s="124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232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topLeftCell="A4" workbookViewId="0"/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26"/>
      <c r="B1" s="126"/>
      <c r="C1" s="126"/>
      <c r="D1" s="126"/>
      <c r="E1" s="126"/>
      <c r="F1" s="126"/>
      <c r="G1" s="126"/>
    </row>
    <row r="2" spans="1:8" s="1" customFormat="1" ht="29.25" customHeight="1">
      <c r="A2" s="228" t="s">
        <v>105</v>
      </c>
      <c r="B2" s="228"/>
      <c r="C2" s="228"/>
      <c r="D2" s="228"/>
      <c r="E2" s="228"/>
      <c r="F2" s="127"/>
      <c r="G2" s="127"/>
    </row>
    <row r="3" spans="1:8" s="1" customFormat="1" ht="21" customHeight="1">
      <c r="A3" s="128" t="s">
        <v>9</v>
      </c>
      <c r="B3" s="129"/>
      <c r="C3" s="129"/>
      <c r="D3" s="129"/>
      <c r="E3" s="130" t="s">
        <v>10</v>
      </c>
      <c r="F3" s="126"/>
      <c r="G3" s="126"/>
    </row>
    <row r="4" spans="1:8" s="1" customFormat="1" ht="17.25" customHeight="1">
      <c r="A4" s="229" t="s">
        <v>106</v>
      </c>
      <c r="B4" s="229"/>
      <c r="C4" s="229" t="s">
        <v>107</v>
      </c>
      <c r="D4" s="229"/>
      <c r="E4" s="229"/>
      <c r="F4" s="126"/>
      <c r="G4" s="126"/>
    </row>
    <row r="5" spans="1:8" s="1" customFormat="1" ht="21" customHeight="1">
      <c r="A5" s="131" t="s">
        <v>86</v>
      </c>
      <c r="B5" s="132" t="s">
        <v>87</v>
      </c>
      <c r="C5" s="133" t="s">
        <v>36</v>
      </c>
      <c r="D5" s="133" t="s">
        <v>108</v>
      </c>
      <c r="E5" s="133" t="s">
        <v>109</v>
      </c>
      <c r="F5" s="126"/>
      <c r="G5" s="126"/>
    </row>
    <row r="6" spans="1:8" s="1" customFormat="1" ht="21" customHeight="1">
      <c r="A6" s="134" t="s">
        <v>50</v>
      </c>
      <c r="B6" s="134" t="s">
        <v>50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s="1" customFormat="1" ht="18.75" customHeight="1">
      <c r="A7" s="136" t="s">
        <v>0</v>
      </c>
      <c r="B7" s="137" t="s">
        <v>36</v>
      </c>
      <c r="C7" s="138">
        <v>130.93</v>
      </c>
      <c r="D7" s="138">
        <v>112.3</v>
      </c>
      <c r="E7" s="139">
        <v>18.63</v>
      </c>
      <c r="F7" s="140"/>
      <c r="G7" s="140"/>
      <c r="H7" s="141"/>
    </row>
    <row r="8" spans="1:8" s="1" customFormat="1" ht="18.75" customHeight="1">
      <c r="A8" s="136"/>
      <c r="B8" s="136" t="s">
        <v>110</v>
      </c>
      <c r="C8" s="138">
        <v>111.45</v>
      </c>
      <c r="D8" s="138">
        <v>111.45</v>
      </c>
      <c r="E8" s="139"/>
    </row>
    <row r="9" spans="1:8" s="1" customFormat="1" ht="18.75" customHeight="1">
      <c r="A9" s="136" t="s">
        <v>111</v>
      </c>
      <c r="B9" s="136" t="s">
        <v>112</v>
      </c>
      <c r="C9" s="138">
        <v>46.16</v>
      </c>
      <c r="D9" s="138">
        <v>46.16</v>
      </c>
      <c r="E9" s="139"/>
    </row>
    <row r="10" spans="1:8" s="1" customFormat="1" ht="18.75" customHeight="1">
      <c r="A10" s="136" t="s">
        <v>113</v>
      </c>
      <c r="B10" s="136" t="s">
        <v>114</v>
      </c>
      <c r="C10" s="138">
        <v>25.7</v>
      </c>
      <c r="D10" s="138">
        <v>25.7</v>
      </c>
      <c r="E10" s="139"/>
    </row>
    <row r="11" spans="1:8" s="1" customFormat="1" ht="18.75" customHeight="1">
      <c r="A11" s="136" t="s">
        <v>115</v>
      </c>
      <c r="B11" s="136" t="s">
        <v>116</v>
      </c>
      <c r="C11" s="138">
        <v>7.2</v>
      </c>
      <c r="D11" s="138">
        <v>7.2</v>
      </c>
      <c r="E11" s="139"/>
    </row>
    <row r="12" spans="1:8" s="1" customFormat="1" ht="18.75" customHeight="1">
      <c r="A12" s="136" t="s">
        <v>117</v>
      </c>
      <c r="B12" s="136" t="s">
        <v>118</v>
      </c>
      <c r="C12" s="138">
        <v>0.96</v>
      </c>
      <c r="D12" s="138">
        <v>0.96</v>
      </c>
      <c r="E12" s="139"/>
    </row>
    <row r="13" spans="1:8" s="1" customFormat="1" ht="18.75" customHeight="1">
      <c r="A13" s="136" t="s">
        <v>119</v>
      </c>
      <c r="B13" s="136" t="s">
        <v>120</v>
      </c>
      <c r="C13" s="138">
        <v>3.85</v>
      </c>
      <c r="D13" s="138">
        <v>3.85</v>
      </c>
      <c r="E13" s="139"/>
    </row>
    <row r="14" spans="1:8" s="1" customFormat="1" ht="18.75" customHeight="1">
      <c r="A14" s="136" t="s">
        <v>121</v>
      </c>
      <c r="B14" s="136" t="s">
        <v>122</v>
      </c>
      <c r="C14" s="138">
        <v>13.26</v>
      </c>
      <c r="D14" s="138">
        <v>13.26</v>
      </c>
      <c r="E14" s="139"/>
    </row>
    <row r="15" spans="1:8" s="1" customFormat="1" ht="18.75" customHeight="1">
      <c r="A15" s="136" t="s">
        <v>123</v>
      </c>
      <c r="B15" s="136" t="s">
        <v>124</v>
      </c>
      <c r="C15" s="138">
        <v>4.83</v>
      </c>
      <c r="D15" s="138">
        <v>4.83</v>
      </c>
      <c r="E15" s="139"/>
    </row>
    <row r="16" spans="1:8" s="1" customFormat="1" ht="18.75" customHeight="1">
      <c r="A16" s="136" t="s">
        <v>125</v>
      </c>
      <c r="B16" s="136" t="s">
        <v>126</v>
      </c>
      <c r="C16" s="138">
        <v>9.49</v>
      </c>
      <c r="D16" s="138">
        <v>9.49</v>
      </c>
      <c r="E16" s="139"/>
    </row>
    <row r="17" spans="1:8" s="1" customFormat="1" ht="18.75" customHeight="1">
      <c r="A17" s="136"/>
      <c r="B17" s="136" t="s">
        <v>127</v>
      </c>
      <c r="C17" s="138">
        <v>18.63</v>
      </c>
      <c r="D17" s="138"/>
      <c r="E17" s="139">
        <v>18.63</v>
      </c>
    </row>
    <row r="18" spans="1:8" s="1" customFormat="1" ht="18.75" customHeight="1">
      <c r="A18" s="136" t="s">
        <v>128</v>
      </c>
      <c r="B18" s="136" t="s">
        <v>129</v>
      </c>
      <c r="C18" s="138">
        <v>4.9800000000000004</v>
      </c>
      <c r="D18" s="138"/>
      <c r="E18" s="139">
        <v>4.9800000000000004</v>
      </c>
    </row>
    <row r="19" spans="1:8" s="1" customFormat="1" ht="18.75" customHeight="1">
      <c r="A19" s="136" t="s">
        <v>130</v>
      </c>
      <c r="B19" s="136" t="s">
        <v>131</v>
      </c>
      <c r="C19" s="138">
        <v>0.3</v>
      </c>
      <c r="D19" s="138"/>
      <c r="E19" s="139">
        <v>0.3</v>
      </c>
    </row>
    <row r="20" spans="1:8" s="1" customFormat="1" ht="18.75" customHeight="1">
      <c r="A20" s="136" t="s">
        <v>132</v>
      </c>
      <c r="B20" s="136" t="s">
        <v>133</v>
      </c>
      <c r="C20" s="138">
        <v>0.8</v>
      </c>
      <c r="D20" s="138"/>
      <c r="E20" s="139">
        <v>0.8</v>
      </c>
    </row>
    <row r="21" spans="1:8" s="1" customFormat="1" ht="18.75" customHeight="1">
      <c r="A21" s="136" t="s">
        <v>134</v>
      </c>
      <c r="B21" s="136" t="s">
        <v>135</v>
      </c>
      <c r="C21" s="138">
        <v>1.4</v>
      </c>
      <c r="D21" s="138"/>
      <c r="E21" s="139">
        <v>1.4</v>
      </c>
    </row>
    <row r="22" spans="1:8" s="1" customFormat="1" ht="18.75" customHeight="1">
      <c r="A22" s="136" t="s">
        <v>136</v>
      </c>
      <c r="B22" s="136" t="s">
        <v>137</v>
      </c>
      <c r="C22" s="138">
        <v>3</v>
      </c>
      <c r="D22" s="138"/>
      <c r="E22" s="139">
        <v>3</v>
      </c>
    </row>
    <row r="23" spans="1:8" s="1" customFormat="1" ht="18.75" customHeight="1">
      <c r="A23" s="136" t="s">
        <v>138</v>
      </c>
      <c r="B23" s="136" t="s">
        <v>139</v>
      </c>
      <c r="C23" s="138">
        <v>0.96</v>
      </c>
      <c r="D23" s="138"/>
      <c r="E23" s="139">
        <v>0.96</v>
      </c>
    </row>
    <row r="24" spans="1:8" s="1" customFormat="1" ht="18.75" customHeight="1">
      <c r="A24" s="136" t="s">
        <v>140</v>
      </c>
      <c r="B24" s="136" t="s">
        <v>141</v>
      </c>
      <c r="C24" s="138">
        <v>0.5</v>
      </c>
      <c r="D24" s="138"/>
      <c r="E24" s="139">
        <v>0.5</v>
      </c>
    </row>
    <row r="25" spans="1:8" s="1" customFormat="1" ht="18.75" customHeight="1">
      <c r="A25" s="136" t="s">
        <v>142</v>
      </c>
      <c r="B25" s="136" t="s">
        <v>143</v>
      </c>
      <c r="C25" s="138">
        <v>0.9</v>
      </c>
      <c r="D25" s="138"/>
      <c r="E25" s="139">
        <v>0.9</v>
      </c>
    </row>
    <row r="26" spans="1:8" s="1" customFormat="1" ht="18.75" customHeight="1">
      <c r="A26" s="136" t="s">
        <v>144</v>
      </c>
      <c r="B26" s="136" t="s">
        <v>145</v>
      </c>
      <c r="C26" s="138">
        <v>4.79</v>
      </c>
      <c r="D26" s="138"/>
      <c r="E26" s="139">
        <v>4.79</v>
      </c>
    </row>
    <row r="27" spans="1:8" s="1" customFormat="1" ht="18.75" customHeight="1">
      <c r="A27" s="136" t="s">
        <v>146</v>
      </c>
      <c r="B27" s="136" t="s">
        <v>147</v>
      </c>
      <c r="C27" s="138">
        <v>1</v>
      </c>
      <c r="D27" s="138"/>
      <c r="E27" s="139">
        <v>1</v>
      </c>
    </row>
    <row r="28" spans="1:8" s="1" customFormat="1" ht="18.75" customHeight="1">
      <c r="A28" s="136"/>
      <c r="B28" s="136" t="s">
        <v>148</v>
      </c>
      <c r="C28" s="138">
        <v>0.85</v>
      </c>
      <c r="D28" s="138">
        <v>0.85</v>
      </c>
      <c r="E28" s="139"/>
    </row>
    <row r="29" spans="1:8" s="1" customFormat="1" ht="18.75" customHeight="1">
      <c r="A29" s="136" t="s">
        <v>149</v>
      </c>
      <c r="B29" s="136" t="s">
        <v>150</v>
      </c>
      <c r="C29" s="138">
        <v>0.85</v>
      </c>
      <c r="D29" s="138">
        <v>0.85</v>
      </c>
      <c r="E29" s="139"/>
    </row>
    <row r="30" spans="1:8" s="1" customFormat="1" ht="21" customHeight="1">
      <c r="A30" s="142"/>
      <c r="B30" s="143"/>
      <c r="C30" s="144"/>
      <c r="D30" s="144"/>
      <c r="E30" s="144"/>
      <c r="F30" s="143"/>
      <c r="G30" s="145"/>
      <c r="H30" s="146"/>
    </row>
    <row r="31" spans="1:8" s="1" customFormat="1" ht="21" customHeight="1">
      <c r="A31" s="142"/>
      <c r="B31" s="142"/>
      <c r="C31" s="142"/>
      <c r="D31" s="142"/>
      <c r="E31" s="142"/>
      <c r="F31" s="145"/>
      <c r="G31" s="145"/>
    </row>
    <row r="32" spans="1:8" s="1" customFormat="1" ht="21" customHeight="1">
      <c r="A32" s="142"/>
      <c r="B32" s="142"/>
      <c r="C32" s="142"/>
      <c r="D32" s="142"/>
      <c r="E32" s="145"/>
      <c r="F32" s="145"/>
    </row>
    <row r="33" spans="1:7" s="1" customFormat="1" ht="21" customHeight="1">
      <c r="A33" s="145"/>
      <c r="B33" s="145"/>
      <c r="C33" s="142"/>
      <c r="D33" s="142"/>
      <c r="E33" s="142"/>
      <c r="F33" s="145"/>
      <c r="G33" s="147"/>
    </row>
    <row r="34" spans="1:7" s="1" customFormat="1" ht="21" customHeight="1">
      <c r="A34" s="145"/>
      <c r="B34" s="145"/>
      <c r="C34" s="143"/>
      <c r="D34" s="145"/>
      <c r="E34" s="145"/>
      <c r="F34" s="145"/>
      <c r="G34" s="147"/>
    </row>
    <row r="35" spans="1:7" s="1" customFormat="1" ht="21" customHeight="1">
      <c r="A35" s="147"/>
      <c r="B35" s="145"/>
      <c r="C35" s="145"/>
      <c r="D35" s="143"/>
      <c r="E35" s="145"/>
      <c r="F35" s="147"/>
      <c r="G35" s="147"/>
    </row>
    <row r="36" spans="1:7" s="1" customFormat="1" ht="21" customHeight="1">
      <c r="A36" s="147"/>
      <c r="B36" s="147"/>
      <c r="C36" s="145"/>
      <c r="D36" s="148"/>
      <c r="E36" s="147"/>
      <c r="F36" s="147"/>
      <c r="G36" s="147"/>
    </row>
    <row r="37" spans="1:7" s="1" customFormat="1" ht="21" customHeight="1">
      <c r="A37" s="147"/>
      <c r="B37" s="147"/>
      <c r="C37" s="142"/>
      <c r="D37" s="147"/>
      <c r="E37" s="147"/>
      <c r="F37" s="147"/>
      <c r="G37" s="147"/>
    </row>
    <row r="38" spans="1:7" s="1" customFormat="1" ht="21" customHeight="1">
      <c r="A38" s="147"/>
      <c r="B38" s="147"/>
      <c r="C38" s="143"/>
      <c r="D38" s="147"/>
      <c r="E38" s="147"/>
      <c r="F38" s="147"/>
      <c r="G38" s="147"/>
    </row>
    <row r="39" spans="1:7" s="1" customFormat="1" ht="21" customHeight="1"/>
    <row r="40" spans="1:7" s="1" customFormat="1" ht="21" customHeight="1">
      <c r="A40" s="147"/>
      <c r="B40" s="147"/>
      <c r="C40" s="143"/>
      <c r="D40" s="147"/>
      <c r="E40" s="147"/>
      <c r="F40" s="147"/>
      <c r="G40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232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>
      <selection activeCell="A7" sqref="A7:XFD7"/>
    </sheetView>
  </sheetViews>
  <sheetFormatPr defaultRowHeight="12.75" customHeight="1"/>
  <cols>
    <col min="1" max="1" width="24.28515625" style="1" customWidth="1"/>
    <col min="2" max="2" width="50.42578125" style="1" customWidth="1"/>
    <col min="3" max="3" width="19.7109375" style="1" customWidth="1"/>
    <col min="4" max="4" width="17.7109375" style="1" customWidth="1"/>
    <col min="5" max="5" width="15" style="1" customWidth="1"/>
    <col min="6" max="6" width="17.5703125" style="1" customWidth="1"/>
    <col min="7" max="7" width="18.5703125" style="1" customWidth="1"/>
    <col min="8" max="9" width="9.140625" style="1" customWidth="1"/>
  </cols>
  <sheetData>
    <row r="1" spans="1:8" s="1" customFormat="1" ht="15">
      <c r="G1" s="149"/>
    </row>
    <row r="2" spans="1:8" s="1" customFormat="1" ht="30" customHeight="1">
      <c r="A2" s="230" t="s">
        <v>151</v>
      </c>
      <c r="B2" s="230"/>
      <c r="C2" s="230"/>
      <c r="D2" s="230"/>
      <c r="E2" s="230"/>
      <c r="F2" s="230"/>
      <c r="G2" s="230"/>
    </row>
    <row r="3" spans="1:8" s="1" customFormat="1" ht="18" customHeight="1">
      <c r="A3" s="150" t="s">
        <v>9</v>
      </c>
      <c r="B3" s="151"/>
      <c r="C3" s="151"/>
      <c r="D3" s="152"/>
      <c r="E3" s="152"/>
      <c r="F3" s="152"/>
      <c r="G3" s="153" t="s">
        <v>10</v>
      </c>
    </row>
    <row r="4" spans="1:8" s="1" customFormat="1" ht="31.5" customHeight="1">
      <c r="A4" s="154" t="s">
        <v>152</v>
      </c>
      <c r="B4" s="154" t="s">
        <v>153</v>
      </c>
      <c r="C4" s="154" t="s">
        <v>36</v>
      </c>
      <c r="D4" s="155" t="s">
        <v>154</v>
      </c>
      <c r="E4" s="154" t="s">
        <v>155</v>
      </c>
      <c r="F4" s="156" t="s">
        <v>156</v>
      </c>
      <c r="G4" s="154" t="s">
        <v>157</v>
      </c>
    </row>
    <row r="5" spans="1:8" s="1" customFormat="1" ht="21.75" customHeight="1">
      <c r="A5" s="157" t="s">
        <v>50</v>
      </c>
      <c r="B5" s="157" t="s">
        <v>50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8" s="1" customFormat="1" ht="22.5" customHeight="1">
      <c r="A6" s="160" t="s">
        <v>0</v>
      </c>
      <c r="B6" s="161" t="s">
        <v>36</v>
      </c>
      <c r="C6" s="162">
        <v>5.9</v>
      </c>
      <c r="D6" s="162"/>
      <c r="E6" s="162">
        <v>5.9</v>
      </c>
      <c r="F6" s="163"/>
      <c r="G6" s="163"/>
    </row>
    <row r="7" spans="1:8" s="1" customFormat="1" ht="22.5" customHeight="1">
      <c r="A7" s="160" t="s">
        <v>158</v>
      </c>
      <c r="B7" s="160" t="s">
        <v>159</v>
      </c>
      <c r="C7" s="162">
        <v>5.9</v>
      </c>
      <c r="D7" s="162"/>
      <c r="E7" s="162">
        <v>5.9</v>
      </c>
      <c r="F7" s="163"/>
      <c r="G7" s="163"/>
    </row>
    <row r="8" spans="1:8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8" s="1" customFormat="1" ht="15">
      <c r="A10" s="164"/>
      <c r="B10" s="164"/>
      <c r="C10" s="164"/>
      <c r="D10" s="167"/>
      <c r="E10" s="166"/>
      <c r="F10" s="166"/>
      <c r="G10" s="166"/>
    </row>
    <row r="11" spans="1:8" s="1" customFormat="1" ht="15">
      <c r="A11" s="168"/>
      <c r="B11" s="167"/>
      <c r="C11" s="164"/>
      <c r="D11" s="164"/>
      <c r="E11" s="166"/>
      <c r="F11" s="166"/>
      <c r="G11" s="166"/>
    </row>
    <row r="12" spans="1:8" s="1" customFormat="1" ht="15">
      <c r="A12" s="168"/>
      <c r="B12" s="167"/>
      <c r="C12" s="167"/>
      <c r="D12" s="164"/>
      <c r="E12" s="166"/>
      <c r="F12" s="166"/>
      <c r="G12" s="166"/>
    </row>
    <row r="13" spans="1:8" s="1" customFormat="1" ht="15">
      <c r="A13" s="168"/>
      <c r="B13" s="164"/>
      <c r="C13" s="164"/>
      <c r="D13" s="164"/>
      <c r="E13" s="166"/>
      <c r="F13" s="166"/>
      <c r="G13" s="166"/>
    </row>
    <row r="14" spans="1:8" s="1" customFormat="1" ht="15">
      <c r="A14" s="165"/>
      <c r="B14" s="168"/>
      <c r="C14" s="167"/>
      <c r="D14" s="166"/>
      <c r="E14" s="166"/>
      <c r="F14" s="164"/>
      <c r="G14" s="166"/>
    </row>
    <row r="15" spans="1:8" s="1" customFormat="1" ht="15">
      <c r="A15" s="165"/>
      <c r="B15" s="168"/>
      <c r="C15" s="165"/>
      <c r="D15" s="166"/>
      <c r="E15" s="166"/>
      <c r="F15" s="166"/>
      <c r="G15" s="166"/>
    </row>
    <row r="16" spans="1:8" s="1" customFormat="1" ht="15">
      <c r="E16" s="164"/>
      <c r="F16" s="166"/>
      <c r="G16" s="169"/>
    </row>
    <row r="17" spans="2:7" s="1" customFormat="1" ht="15">
      <c r="D17" s="166"/>
      <c r="E17" s="166"/>
      <c r="F17" s="165"/>
    </row>
    <row r="18" spans="2:7" s="1" customFormat="1" ht="15">
      <c r="B18" s="170"/>
      <c r="C18" s="166"/>
      <c r="D18" s="166"/>
      <c r="F18" s="165"/>
    </row>
    <row r="19" spans="2:7" s="1" customFormat="1" ht="15">
      <c r="C19" s="171"/>
      <c r="E19" s="171"/>
      <c r="G19" s="165"/>
    </row>
    <row r="20" spans="2:7" s="1" customFormat="1" ht="15">
      <c r="C20" s="168"/>
      <c r="G20" s="165"/>
    </row>
    <row r="21" spans="2:7" s="1" customFormat="1" ht="15">
      <c r="E21" s="172"/>
      <c r="G21" s="165"/>
    </row>
    <row r="22" spans="2:7" s="1" customFormat="1" ht="15"/>
    <row r="23" spans="2:7" s="1" customFormat="1" ht="15"/>
    <row r="24" spans="2:7" s="1" customFormat="1" ht="15"/>
    <row r="25" spans="2:7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232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RowHeight="12.75" customHeight="1"/>
  <cols>
    <col min="1" max="1" width="16.7109375" style="1" customWidth="1"/>
    <col min="2" max="2" width="49.140625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73"/>
      <c r="B1" s="173"/>
      <c r="C1" s="173"/>
      <c r="D1" s="173"/>
      <c r="E1" s="173"/>
      <c r="F1" s="173"/>
      <c r="G1" s="173"/>
    </row>
    <row r="2" spans="1:8" s="1" customFormat="1" ht="29.25" customHeight="1">
      <c r="A2" s="231" t="s">
        <v>160</v>
      </c>
      <c r="B2" s="231"/>
      <c r="C2" s="231"/>
      <c r="D2" s="231"/>
      <c r="E2" s="231"/>
      <c r="F2" s="174"/>
      <c r="G2" s="174"/>
    </row>
    <row r="3" spans="1:8" s="1" customFormat="1" ht="21" customHeight="1">
      <c r="A3" s="175" t="s">
        <v>9</v>
      </c>
      <c r="B3" s="176"/>
      <c r="C3" s="176"/>
      <c r="D3" s="176"/>
      <c r="E3" s="177" t="s">
        <v>10</v>
      </c>
      <c r="F3" s="173"/>
      <c r="G3" s="173"/>
    </row>
    <row r="4" spans="1:8" s="1" customFormat="1" ht="17.25" customHeight="1">
      <c r="A4" s="232" t="s">
        <v>80</v>
      </c>
      <c r="B4" s="232"/>
      <c r="C4" s="232" t="s">
        <v>104</v>
      </c>
      <c r="D4" s="232"/>
      <c r="E4" s="232"/>
      <c r="F4" s="173"/>
      <c r="G4" s="173"/>
    </row>
    <row r="5" spans="1:8" s="1" customFormat="1" ht="21" customHeight="1">
      <c r="A5" s="178" t="s">
        <v>86</v>
      </c>
      <c r="B5" s="179" t="s">
        <v>87</v>
      </c>
      <c r="C5" s="180" t="s">
        <v>36</v>
      </c>
      <c r="D5" s="180" t="s">
        <v>81</v>
      </c>
      <c r="E5" s="180" t="s">
        <v>82</v>
      </c>
      <c r="F5" s="173"/>
      <c r="G5" s="173"/>
    </row>
    <row r="6" spans="1:8" s="1" customFormat="1" ht="21" customHeight="1">
      <c r="A6" s="181" t="s">
        <v>50</v>
      </c>
      <c r="B6" s="181" t="s">
        <v>50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8" s="1" customFormat="1" ht="18.75" customHeight="1">
      <c r="A7" s="185"/>
      <c r="B7" s="185"/>
      <c r="C7" s="186"/>
      <c r="D7" s="187"/>
      <c r="E7" s="186"/>
      <c r="F7" s="183"/>
      <c r="G7" s="173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232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21</vt:i4>
      </vt:variant>
    </vt:vector>
  </HeadingPairs>
  <TitlesOfParts>
    <vt:vector size="32" baseType="lpstr">
      <vt:lpstr>封面</vt:lpstr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支出总表（引用）</vt:lpstr>
      <vt:lpstr>财拨总表（引用）</vt:lpstr>
      <vt:lpstr>部门收入总表!Print_Area</vt:lpstr>
      <vt:lpstr>部门支出总表!Print_Area</vt:lpstr>
      <vt:lpstr>财拨收支总表!Print_Area</vt:lpstr>
      <vt:lpstr>'财拨总表（引用）'!Print_Area</vt:lpstr>
      <vt:lpstr>封面!Print_Area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政府性基金!Print_Area</vt:lpstr>
      <vt:lpstr>'支出总表（引用）'!Print_Area</vt:lpstr>
      <vt:lpstr>部门收入总表!Print_Titles</vt:lpstr>
      <vt:lpstr>部门支出总表!Print_Titles</vt:lpstr>
      <vt:lpstr>财拨收支总表!Print_Titles</vt:lpstr>
      <vt:lpstr>'财拨总表（引用）'!Print_Titles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政府性基金!Print_Titles</vt:lpstr>
      <vt:lpstr>'支出总表（引用）'!Print_Titles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2020-06-17T07:43:20Z</cp:lastPrinted>
  <dcterms:created xsi:type="dcterms:W3CDTF">2020-06-17T06:57:47Z</dcterms:created>
  <dcterms:modified xsi:type="dcterms:W3CDTF">2021-05-18T02:49:46Z</dcterms:modified>
</cp:coreProperties>
</file>