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5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r:id="rId9"/>
    <sheet name="财拨总表（引用）" sheetId="10" r:id="rId10"/>
  </sheets>
  <definedNames>
    <definedName name="_xlnm.Print_Area" localSheetId="1">'部门收入总表'!$A$1:$O$23</definedName>
    <definedName name="_xlnm.Print_Area" localSheetId="2">'部门支出总表'!$A$1:$H$22</definedName>
    <definedName name="_xlnm.Print_Area" localSheetId="3">'财拨收支总表'!$A$1:$F$54</definedName>
    <definedName name="_xlnm.Print_Area" localSheetId="9">'财拨总表（引用）'!$A$1:$D$22</definedName>
    <definedName name="_xlnm.Print_Area" localSheetId="6">'三公表'!$A$1:$G$25</definedName>
    <definedName name="_xlnm.Print_Area" localSheetId="0">'收支预算总表'!$A$1:$D$54</definedName>
    <definedName name="_xlnm.Print_Area" localSheetId="5">'一般公共预算基本支出表'!$A$1:$E$43</definedName>
    <definedName name="_xlnm.Print_Area" localSheetId="4">'一般公共预算支出表'!$A$1:$E$28</definedName>
    <definedName name="_xlnm.Print_Area" localSheetId="7">'政府性基金'!$A$1:$E$18</definedName>
    <definedName name="_xlnm.Print_Area" localSheetId="8">'支出总表（引用）'!$A$1:$C$13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9">'财拨总表（引用）'!$A:$D,'财拨总表（引用）'!$1:$6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  <definedName name="_xlnm.Print_Titles" localSheetId="8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<sst xmlns="http://schemas.openxmlformats.org/spreadsheetml/2006/main" count="232" uniqueCount="143">
  <si>
    <t/>
  </si>
  <si>
    <t>收支预算总表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</si>
  <si>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</si>
  <si>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</si>
  <si>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</si>
  <si>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</si>
  <si>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</si>
  <si>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</si>
  <si>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</si>
  <si>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</si>
  <si>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</si>
  <si>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</si>
  <si>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</si>
  <si>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</si>
  <si>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</si>
  <si>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</si>
  <si>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</si>
  <si>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</si>
  <si>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</si>
  <si>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</si>
  <si>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</si>
  <si>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</si>
  <si>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</si>
  <si>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</si>
  <si>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</si>
  <si>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</si>
  <si>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</si>
  <si>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</si>
  <si>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</si>
  <si>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</si>
  <si>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</si>
  <si>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</si>
  <si>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</si>
  <si>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</si>
  <si>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</si>
  <si>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</si>
  <si>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</si>
  <si>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</si>
  <si>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</si>
  <si>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</si>
  <si>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</si>
  <si>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</si>
  <si>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</si>
  <si>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</si>
  <si>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</si>
  <si>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32</t>
  </si>
  <si>
    <t>　组织事务</t>
  </si>
  <si>
    <t>　　2013201</t>
  </si>
  <si>
    <t>　　行政运行</t>
  </si>
  <si>
    <t>　　2013299</t>
  </si>
  <si>
    <t>　　其他组织事务支出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</si>
  <si>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</si>
  <si>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</si>
  <si>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</si>
  <si>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</si>
  <si>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</si>
  <si>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</si>
  <si>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</si>
  <si>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</si>
  <si>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</si>
  <si>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</si>
  <si>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</si>
  <si>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</si>
  <si>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</si>
  <si>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</si>
  <si>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</si>
  <si>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</si>
  <si>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</si>
  <si>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</si>
  <si>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</si>
  <si>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</si>
  <si>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</si>
  <si>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</si>
  <si>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</si>
  <si>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</si>
  <si>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</si>
  <si>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</si>
  <si>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</si>
  <si>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</si>
  <si>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</si>
  <si>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</si>
  <si>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</si>
  <si>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</si>
  <si>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</si>
  <si>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</si>
  <si>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</si>
  <si>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</si>
  <si>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</si>
  <si>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</si>
  <si>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</si>
  <si>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</si>
  <si>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</si>
  <si>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</si>
  <si>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</si>
  <si>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</si>
  <si>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</si>
  <si>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</si>
  <si>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</si>
  <si>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</si>
  <si>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3020702</t>
  </si>
  <si>
    <t>　电话费</t>
  </si>
  <si>
    <t>30208</t>
  </si>
  <si>
    <t>　取暖费</t>
  </si>
  <si>
    <t>3021102</t>
  </si>
  <si>
    <t>　差旅费_其他</t>
  </si>
  <si>
    <t>3021402</t>
  </si>
  <si>
    <t>　房租费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</si>
  <si>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</si>
  <si>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</si>
  <si>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</si>
  <si>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</si>
  <si>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</si>
  <si>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</si>
  <si>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</si>
  <si>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</si>
  <si>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</si>
  <si>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</si>
  <si>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3023901</t>
  </si>
  <si>
    <t>　公务交通补贴</t>
  </si>
  <si>
    <t>3023902</t>
  </si>
  <si>
    <t>　其他交通费</t>
  </si>
  <si>
    <t>3029902</t>
  </si>
  <si>
    <t>　其他商品和服务</t>
  </si>
  <si>
    <t>31003</t>
  </si>
  <si>
    <t>　专用设备购置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</si>
  <si>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</si>
  <si>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</si>
  <si>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</si>
  <si>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</si>
  <si>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</si>
  <si>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</si>
  <si>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</si>
  <si>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111</t>
  </si>
  <si>
    <t>中国共产党崇义县委员会组织部</t>
  </si>
  <si>
    <t>政府性基金预算支出表</t>
  </si>
  <si>
    <t>支出预算总表</t>
  </si>
  <si>
    <t>科目名称</t>
  </si>
  <si>
    <t>财政拨款预算表</t>
  </si>
  <si>
    <t>商品和服务支出</t>
  </si>
  <si>
    <t>资本性支出</t>
  </si>
  <si>
    <t>填报单位: 111001中国共产党崇义县委员会组织部本级</t>
  </si>
  <si>
    <t xml:space="preserve">填报单位: 111001中国共产党崇义县委员会组织部本级 </t>
  </si>
  <si>
    <t xml:space="preserve">填报单位:111001中国共产党崇义县委员会组织部本级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</si>
</sst>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6" xfId="0" applyNumberFormat="1" applyFont="1" applyBorder="1" applyAlignment="1" applyProtection="1">
      <alignment horizontal="right" vertical="center"/>
      <protection/>
    </xf>
    <xf numFmtId="49" fontId="4" fillId="0" borderId="0" xfId="0" applyNumberFormat="1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85" t="s">
        <v>1</v>
      </c>
      <c r="B2" s="185"/>
      <c r="C2" s="185"/>
      <c r="D2" s="185"/>
    </row>
    <row r="3" spans="1:4" s="1" customFormat="1" ht="17.25" customHeight="1">
      <c r="A3" s="2" t="s">
        <v>141</v>
      </c>
      <c r="B3" s="3"/>
      <c r="C3" s="3"/>
      <c r="D3" s="4" t="s">
        <v>2</v>
      </c>
    </row>
    <row r="4" spans="1:4" s="1" customFormat="1" ht="17.25" customHeight="1">
      <c r="A4" s="186" t="s">
        <v>3</v>
      </c>
      <c r="B4" s="186"/>
      <c r="C4" s="186" t="s">
        <v>4</v>
      </c>
      <c r="D4" s="186"/>
    </row>
    <row r="5" spans="1:4" s="1" customFormat="1" ht="17.25" customHeight="1">
      <c r="A5" s="5" t="s">
        <v>5</v>
      </c>
      <c r="B5" s="6" t="s">
        <v>6</v>
      </c>
      <c r="C5" s="7" t="s">
        <v>7</v>
      </c>
      <c r="D5" s="7" t="s">
        <v>6</v>
      </c>
    </row>
    <row r="6" spans="1:4" s="1" customFormat="1" ht="17.25" customHeight="1">
      <c r="A6" s="8" t="s">
        <v>8</v>
      </c>
      <c r="B6" s="9">
        <v>320.93</v>
      </c>
      <c r="C6" s="10" t="str">
        <f>'支出总表（引用）'!A8</f>
        <v>一般公共服务支出</v>
      </c>
      <c r="D6" s="9">
        <v>320.93</v>
      </c>
    </row>
    <row r="7" spans="1:4" s="1" customFormat="1" ht="17.25" customHeight="1">
      <c r="A7" s="8" t="s">
        <v>9</v>
      </c>
      <c r="B7" s="9">
        <v>320.93</v>
      </c>
      <c r="C7" s="10">
        <f>'支出总表（引用）'!A9</f>
        <v>0</v>
      </c>
      <c r="D7" s="11">
        <f>'支出总表（引用）'!B9</f>
        <v>0</v>
      </c>
    </row>
    <row r="8" spans="1:4" s="1" customFormat="1" ht="17.25" customHeight="1">
      <c r="A8" s="8" t="s">
        <v>10</v>
      </c>
      <c r="B8" s="9"/>
      <c r="C8" s="10">
        <f>'支出总表（引用）'!A10</f>
        <v>0</v>
      </c>
      <c r="D8" s="11">
        <f>'支出总表（引用）'!B10</f>
        <v>0</v>
      </c>
    </row>
    <row r="9" spans="1:4" s="1" customFormat="1" ht="17.25" customHeight="1">
      <c r="A9" s="8" t="s">
        <v>11</v>
      </c>
      <c r="B9" s="9"/>
      <c r="C9" s="10">
        <f>'支出总表（引用）'!A11</f>
        <v>0</v>
      </c>
      <c r="D9" s="11">
        <f>'支出总表（引用）'!B11</f>
        <v>0</v>
      </c>
    </row>
    <row r="10" spans="1:4" s="1" customFormat="1" ht="17.25" customHeight="1">
      <c r="A10" s="8" t="s">
        <v>12</v>
      </c>
      <c r="B10" s="9"/>
      <c r="C10" s="10">
        <f>'支出总表（引用）'!A12</f>
        <v>0</v>
      </c>
      <c r="D10" s="11">
        <f>'支出总表（引用）'!B12</f>
        <v>0</v>
      </c>
    </row>
    <row r="11" spans="1:4" s="1" customFormat="1" ht="17.25" customHeight="1">
      <c r="A11" s="8" t="s">
        <v>13</v>
      </c>
      <c r="B11" s="9"/>
      <c r="C11" s="10">
        <f>'支出总表（引用）'!A13</f>
        <v>0</v>
      </c>
      <c r="D11" s="11">
        <f>'支出总表（引用）'!B13</f>
        <v>0</v>
      </c>
    </row>
    <row r="12" spans="1:4" s="1" customFormat="1" ht="17.25" customHeight="1">
      <c r="A12" s="8" t="s">
        <v>14</v>
      </c>
      <c r="B12" s="9"/>
      <c r="C12" s="10">
        <f>'支出总表（引用）'!A14</f>
        <v>0</v>
      </c>
      <c r="D12" s="11">
        <f>'支出总表（引用）'!B14</f>
        <v>0</v>
      </c>
    </row>
    <row r="13" spans="1:4" s="1" customFormat="1" ht="17.25" customHeight="1">
      <c r="A13" s="8" t="s">
        <v>15</v>
      </c>
      <c r="B13" s="9"/>
      <c r="C13" s="10">
        <f>'支出总表（引用）'!A15</f>
        <v>0</v>
      </c>
      <c r="D13" s="11">
        <f>'支出总表（引用）'!B15</f>
        <v>0</v>
      </c>
    </row>
    <row r="14" spans="1:4" s="1" customFormat="1" ht="17.25" customHeight="1">
      <c r="A14" s="8" t="s">
        <v>16</v>
      </c>
      <c r="B14" s="9"/>
      <c r="C14" s="10">
        <f>'支出总表（引用）'!A16</f>
        <v>0</v>
      </c>
      <c r="D14" s="11">
        <f>'支出总表（引用）'!B16</f>
        <v>0</v>
      </c>
    </row>
    <row r="15" spans="1:4" s="1" customFormat="1" ht="17.25" customHeight="1">
      <c r="A15" s="8" t="s">
        <v>17</v>
      </c>
      <c r="B15" s="12"/>
      <c r="C15" s="10">
        <f>'支出总表（引用）'!A17</f>
        <v>0</v>
      </c>
      <c r="D15" s="11">
        <f>'支出总表（引用）'!B17</f>
        <v>0</v>
      </c>
    </row>
    <row r="16" spans="1:4" s="1" customFormat="1" ht="17.25" customHeight="1">
      <c r="A16" s="13"/>
      <c r="B16" s="14"/>
      <c r="C16" s="10">
        <f>'支出总表（引用）'!A18</f>
        <v>0</v>
      </c>
      <c r="D16" s="11">
        <f>'支出总表（引用）'!B18</f>
        <v>0</v>
      </c>
    </row>
    <row r="17" spans="1:4" s="1" customFormat="1" ht="17.25" customHeight="1">
      <c r="A17" s="13"/>
      <c r="B17" s="15"/>
      <c r="C17" s="10">
        <f>'支出总表（引用）'!A19</f>
        <v>0</v>
      </c>
      <c r="D17" s="11">
        <f>'支出总表（引用）'!B19</f>
        <v>0</v>
      </c>
    </row>
    <row r="18" spans="1:4" s="1" customFormat="1" ht="17.25" customHeight="1">
      <c r="A18" s="13"/>
      <c r="B18" s="15"/>
      <c r="C18" s="10">
        <f>'支出总表（引用）'!A20</f>
        <v>0</v>
      </c>
      <c r="D18" s="11">
        <f>'支出总表（引用）'!B20</f>
        <v>0</v>
      </c>
    </row>
    <row r="19" spans="1:4" s="1" customFormat="1" ht="17.25" customHeight="1">
      <c r="A19" s="11"/>
      <c r="B19" s="15"/>
      <c r="C19" s="10">
        <f>'支出总表（引用）'!A21</f>
        <v>0</v>
      </c>
      <c r="D19" s="11">
        <f>'支出总表（引用）'!B21</f>
        <v>0</v>
      </c>
    </row>
    <row r="20" spans="1:4" s="1" customFormat="1" ht="17.25" customHeight="1">
      <c r="A20" s="13"/>
      <c r="B20" s="15"/>
      <c r="C20" s="10">
        <f>'支出总表（引用）'!A22</f>
        <v>0</v>
      </c>
      <c r="D20" s="11">
        <f>'支出总表（引用）'!B22</f>
        <v>0</v>
      </c>
    </row>
    <row r="21" spans="1:4" s="1" customFormat="1" ht="17.25" customHeight="1">
      <c r="A21" s="13"/>
      <c r="B21" s="15"/>
      <c r="C21" s="10">
        <f>'支出总表（引用）'!A23</f>
        <v>0</v>
      </c>
      <c r="D21" s="11">
        <f>'支出总表（引用）'!B23</f>
        <v>0</v>
      </c>
    </row>
    <row r="22" spans="1:4" s="1" customFormat="1" ht="17.25" customHeight="1">
      <c r="A22" s="13"/>
      <c r="B22" s="15"/>
      <c r="C22" s="10">
        <f>'支出总表（引用）'!A24</f>
        <v>0</v>
      </c>
      <c r="D22" s="11">
        <f>'支出总表（引用）'!B24</f>
        <v>0</v>
      </c>
    </row>
    <row r="23" spans="1:4" s="1" customFormat="1" ht="17.25" customHeight="1">
      <c r="A23" s="13"/>
      <c r="B23" s="15"/>
      <c r="C23" s="10">
        <f>'支出总表（引用）'!A25</f>
        <v>0</v>
      </c>
      <c r="D23" s="11">
        <f>'支出总表（引用）'!B25</f>
        <v>0</v>
      </c>
    </row>
    <row r="24" spans="1:4" s="1" customFormat="1" ht="17.25" customHeight="1">
      <c r="A24" s="13"/>
      <c r="B24" s="15"/>
      <c r="C24" s="10">
        <f>'支出总表（引用）'!A26</f>
        <v>0</v>
      </c>
      <c r="D24" s="11">
        <f>'支出总表（引用）'!B26</f>
        <v>0</v>
      </c>
    </row>
    <row r="25" spans="1:4" s="1" customFormat="1" ht="17.25" customHeight="1">
      <c r="A25" s="13"/>
      <c r="B25" s="15"/>
      <c r="C25" s="10">
        <f>'支出总表（引用）'!A27</f>
        <v>0</v>
      </c>
      <c r="D25" s="11">
        <f>'支出总表（引用）'!B27</f>
        <v>0</v>
      </c>
    </row>
    <row r="26" spans="1:4" s="1" customFormat="1" ht="19.5" customHeight="1">
      <c r="A26" s="13"/>
      <c r="B26" s="15"/>
      <c r="C26" s="10">
        <f>'支出总表（引用）'!A28</f>
        <v>0</v>
      </c>
      <c r="D26" s="11">
        <f>'支出总表（引用）'!B28</f>
        <v>0</v>
      </c>
    </row>
    <row r="27" spans="1:4" s="1" customFormat="1" ht="19.5" customHeight="1">
      <c r="A27" s="13"/>
      <c r="B27" s="15"/>
      <c r="C27" s="10">
        <f>'支出总表（引用）'!A29</f>
        <v>0</v>
      </c>
      <c r="D27" s="11">
        <f>'支出总表（引用）'!B29</f>
        <v>0</v>
      </c>
    </row>
    <row r="28" spans="1:4" s="1" customFormat="1" ht="19.5" customHeight="1">
      <c r="A28" s="13"/>
      <c r="B28" s="15"/>
      <c r="C28" s="10">
        <f>'支出总表（引用）'!A30</f>
        <v>0</v>
      </c>
      <c r="D28" s="11">
        <f>'支出总表（引用）'!B30</f>
        <v>0</v>
      </c>
    </row>
    <row r="29" spans="1:4" s="1" customFormat="1" ht="19.5" customHeight="1">
      <c r="A29" s="13"/>
      <c r="B29" s="15"/>
      <c r="C29" s="10">
        <f>'支出总表（引用）'!A31</f>
        <v>0</v>
      </c>
      <c r="D29" s="11">
        <f>'支出总表（引用）'!B31</f>
        <v>0</v>
      </c>
    </row>
    <row r="30" spans="1:4" s="1" customFormat="1" ht="19.5" customHeight="1">
      <c r="A30" s="13"/>
      <c r="B30" s="15"/>
      <c r="C30" s="10">
        <f>'支出总表（引用）'!A32</f>
        <v>0</v>
      </c>
      <c r="D30" s="11">
        <f>'支出总表（引用）'!B32</f>
        <v>0</v>
      </c>
    </row>
    <row r="31" spans="1:4" s="1" customFormat="1" ht="19.5" customHeight="1">
      <c r="A31" s="13"/>
      <c r="B31" s="15"/>
      <c r="C31" s="10">
        <f>'支出总表（引用）'!A33</f>
        <v>0</v>
      </c>
      <c r="D31" s="11">
        <f>'支出总表（引用）'!B33</f>
        <v>0</v>
      </c>
    </row>
    <row r="32" spans="1:4" s="1" customFormat="1" ht="19.5" customHeight="1">
      <c r="A32" s="13"/>
      <c r="B32" s="15"/>
      <c r="C32" s="10">
        <f>'支出总表（引用）'!A34</f>
        <v>0</v>
      </c>
      <c r="D32" s="11">
        <f>'支出总表（引用）'!B34</f>
        <v>0</v>
      </c>
    </row>
    <row r="33" spans="1:4" s="1" customFormat="1" ht="19.5" customHeight="1">
      <c r="A33" s="13"/>
      <c r="B33" s="15"/>
      <c r="C33" s="10">
        <f>'支出总表（引用）'!A35</f>
        <v>0</v>
      </c>
      <c r="D33" s="11">
        <f>'支出总表（引用）'!B35</f>
        <v>0</v>
      </c>
    </row>
    <row r="34" spans="1:4" s="1" customFormat="1" ht="19.5" customHeight="1">
      <c r="A34" s="13"/>
      <c r="B34" s="15"/>
      <c r="C34" s="10">
        <f>'支出总表（引用）'!A36</f>
        <v>0</v>
      </c>
      <c r="D34" s="11">
        <f>'支出总表（引用）'!B36</f>
        <v>0</v>
      </c>
    </row>
    <row r="35" spans="1:4" s="1" customFormat="1" ht="19.5" customHeight="1">
      <c r="A35" s="13"/>
      <c r="B35" s="15"/>
      <c r="C35" s="10">
        <f>'支出总表（引用）'!A37</f>
        <v>0</v>
      </c>
      <c r="D35" s="11">
        <f>'支出总表（引用）'!B37</f>
        <v>0</v>
      </c>
    </row>
    <row r="36" spans="1:4" s="1" customFormat="1" ht="19.5" customHeight="1">
      <c r="A36" s="13"/>
      <c r="B36" s="15"/>
      <c r="C36" s="10">
        <f>'支出总表（引用）'!A38</f>
        <v>0</v>
      </c>
      <c r="D36" s="11">
        <f>'支出总表（引用）'!B38</f>
        <v>0</v>
      </c>
    </row>
    <row r="37" spans="1:4" s="1" customFormat="1" ht="19.5" customHeight="1">
      <c r="A37" s="13"/>
      <c r="B37" s="15"/>
      <c r="C37" s="10">
        <f>'支出总表（引用）'!A39</f>
        <v>0</v>
      </c>
      <c r="D37" s="11">
        <f>'支出总表（引用）'!B39</f>
        <v>0</v>
      </c>
    </row>
    <row r="38" spans="1:4" s="1" customFormat="1" ht="19.5" customHeight="1">
      <c r="A38" s="13"/>
      <c r="B38" s="15"/>
      <c r="C38" s="10">
        <f>'支出总表（引用）'!A40</f>
        <v>0</v>
      </c>
      <c r="D38" s="11">
        <f>'支出总表（引用）'!B40</f>
        <v>0</v>
      </c>
    </row>
    <row r="39" spans="1:4" s="1" customFormat="1" ht="19.5" customHeight="1">
      <c r="A39" s="13"/>
      <c r="B39" s="15"/>
      <c r="C39" s="10">
        <f>'支出总表（引用）'!A41</f>
        <v>0</v>
      </c>
      <c r="D39" s="11">
        <f>'支出总表（引用）'!B41</f>
        <v>0</v>
      </c>
    </row>
    <row r="40" spans="1:4" s="1" customFormat="1" ht="19.5" customHeight="1">
      <c r="A40" s="13"/>
      <c r="B40" s="15"/>
      <c r="C40" s="10">
        <f>'支出总表（引用）'!A42</f>
        <v>0</v>
      </c>
      <c r="D40" s="11">
        <f>'支出总表（引用）'!B42</f>
        <v>0</v>
      </c>
    </row>
    <row r="41" spans="1:4" s="1" customFormat="1" ht="19.5" customHeight="1">
      <c r="A41" s="13"/>
      <c r="B41" s="15"/>
      <c r="C41" s="10">
        <f>'支出总表（引用）'!A43</f>
        <v>0</v>
      </c>
      <c r="D41" s="11">
        <f>'支出总表（引用）'!B43</f>
        <v>0</v>
      </c>
    </row>
    <row r="42" spans="1:4" s="1" customFormat="1" ht="19.5" customHeight="1">
      <c r="A42" s="13"/>
      <c r="B42" s="15"/>
      <c r="C42" s="10">
        <f>'支出总表（引用）'!A44</f>
        <v>0</v>
      </c>
      <c r="D42" s="11">
        <f>'支出总表（引用）'!B44</f>
        <v>0</v>
      </c>
    </row>
    <row r="43" spans="1:4" s="1" customFormat="1" ht="19.5" customHeight="1">
      <c r="A43" s="13"/>
      <c r="B43" s="15"/>
      <c r="C43" s="10">
        <f>'支出总表（引用）'!A45</f>
        <v>0</v>
      </c>
      <c r="D43" s="11">
        <f>'支出总表（引用）'!B45</f>
        <v>0</v>
      </c>
    </row>
    <row r="44" spans="1:4" s="1" customFormat="1" ht="19.5" customHeight="1">
      <c r="A44" s="13"/>
      <c r="B44" s="15"/>
      <c r="C44" s="10">
        <f>'支出总表（引用）'!A46</f>
        <v>0</v>
      </c>
      <c r="D44" s="11">
        <f>'支出总表（引用）'!B46</f>
        <v>0</v>
      </c>
    </row>
    <row r="45" spans="1:4" s="1" customFormat="1" ht="19.5" customHeight="1">
      <c r="A45" s="13"/>
      <c r="B45" s="15"/>
      <c r="C45" s="10">
        <f>'支出总表（引用）'!A47</f>
        <v>0</v>
      </c>
      <c r="D45" s="11">
        <f>'支出总表（引用）'!B47</f>
        <v>0</v>
      </c>
    </row>
    <row r="46" spans="1:4" s="1" customFormat="1" ht="19.5" customHeight="1">
      <c r="A46" s="13"/>
      <c r="B46" s="15"/>
      <c r="C46" s="10">
        <f>'支出总表（引用）'!A48</f>
        <v>0</v>
      </c>
      <c r="D46" s="11">
        <f>'支出总表（引用）'!B48</f>
        <v>0</v>
      </c>
    </row>
    <row r="47" spans="1:4" s="1" customFormat="1" ht="19.5" customHeight="1">
      <c r="A47" s="13"/>
      <c r="B47" s="15"/>
      <c r="C47" s="10">
        <f>'支出总表（引用）'!A49</f>
        <v>0</v>
      </c>
      <c r="D47" s="11">
        <f>'支出总表（引用）'!B49</f>
        <v>0</v>
      </c>
    </row>
    <row r="48" spans="1:4" s="1" customFormat="1" ht="19.5" customHeight="1">
      <c r="A48" s="13"/>
      <c r="B48" s="15"/>
      <c r="C48" s="10">
        <f>'支出总表（引用）'!A50</f>
        <v>0</v>
      </c>
      <c r="D48" s="11">
        <f>'支出总表（引用）'!B50</f>
        <v>0</v>
      </c>
    </row>
    <row r="49" spans="1:4" s="1" customFormat="1" ht="17.25" customHeight="1">
      <c r="A49" s="16" t="s">
        <v>18</v>
      </c>
      <c r="B49" s="17">
        <f>SUM(B6,B11,B12,B13,B14,B15)</f>
        <v>320.93</v>
      </c>
      <c r="C49" s="16" t="s">
        <v>19</v>
      </c>
      <c r="D49" s="15">
        <v>320.93</v>
      </c>
    </row>
    <row r="50" spans="1:4" s="1" customFormat="1" ht="17.25" customHeight="1">
      <c r="A50" s="8" t="s">
        <v>20</v>
      </c>
      <c r="B50" s="9"/>
      <c r="C50" s="18" t="s">
        <v>21</v>
      </c>
      <c r="D50" s="15"/>
    </row>
    <row r="51" spans="1:4" s="1" customFormat="1" ht="17.25" customHeight="1">
      <c r="A51" s="8" t="s">
        <v>22</v>
      </c>
      <c r="B51" s="19"/>
      <c r="C51" s="20"/>
      <c r="D51" s="15"/>
    </row>
    <row r="52" spans="1:4" s="1" customFormat="1" ht="17.25" customHeight="1">
      <c r="A52" s="21"/>
      <c r="B52" s="22"/>
      <c r="C52" s="20"/>
      <c r="D52" s="15"/>
    </row>
    <row r="53" spans="1:4" s="1" customFormat="1" ht="17.25" customHeight="1">
      <c r="A53" s="16" t="s">
        <v>23</v>
      </c>
      <c r="B53" s="23">
        <f>SUM(B49,B50,B51)</f>
        <v>320.93</v>
      </c>
      <c r="C53" s="16" t="s">
        <v>24</v>
      </c>
      <c r="D53" s="15">
        <f>B53</f>
        <v>320.93</v>
      </c>
    </row>
    <row r="54" spans="1:254" s="1" customFormat="1" ht="19.5" customHeight="1">
      <c r="A54" s="24"/>
      <c r="B54" s="25"/>
      <c r="C54" s="25"/>
      <c r="D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</row>
    <row r="55" spans="1:254" s="1" customFormat="1" ht="19.5" customHeight="1">
      <c r="A55" s="24"/>
      <c r="B55" s="25"/>
      <c r="C55" s="24"/>
      <c r="D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</row>
    <row r="56" spans="1:254" s="1" customFormat="1" ht="19.5" customHeight="1">
      <c r="A56" s="24"/>
      <c r="B56" s="25"/>
      <c r="C56" s="25"/>
      <c r="D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</row>
    <row r="57" spans="1:254" s="1" customFormat="1" ht="19.5" customHeight="1">
      <c r="A57" s="24"/>
      <c r="B57" s="24"/>
      <c r="C57" s="24"/>
      <c r="D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</row>
    <row r="58" spans="1:254" s="1" customFormat="1" ht="19.5" customHeight="1">
      <c r="A58" s="24"/>
      <c r="B58" s="24"/>
      <c r="C58" s="24"/>
      <c r="D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</row>
    <row r="59" spans="1:254" s="1" customFormat="1" ht="19.5" customHeight="1">
      <c r="A59" s="24"/>
      <c r="B59" s="24"/>
      <c r="C59" s="24"/>
      <c r="D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</row>
    <row r="60" spans="1:254" s="1" customFormat="1" ht="19.5" customHeight="1">
      <c r="A60" s="24"/>
      <c r="B60" s="24"/>
      <c r="C60" s="24"/>
      <c r="D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</row>
    <row r="61" spans="1:254" s="1" customFormat="1" ht="19.5" customHeight="1">
      <c r="A61" s="24"/>
      <c r="B61" s="24"/>
      <c r="C61" s="24"/>
      <c r="D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</row>
    <row r="62" spans="1:254" s="1" customFormat="1" ht="19.5" customHeight="1">
      <c r="A62" s="24"/>
      <c r="B62" s="24"/>
      <c r="C62" s="24"/>
      <c r="D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</row>
    <row r="63" spans="1:254" s="1" customFormat="1" ht="19.5" customHeight="1">
      <c r="A63" s="24"/>
      <c r="B63" s="24"/>
      <c r="C63" s="24"/>
      <c r="D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</row>
    <row r="64" spans="1:254" s="1" customFormat="1" ht="19.5" customHeight="1">
      <c r="A64" s="24"/>
      <c r="B64" s="24"/>
      <c r="C64" s="24"/>
      <c r="D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</row>
    <row r="65" spans="1:254" s="1" customFormat="1" ht="19.5" customHeight="1">
      <c r="A65" s="24"/>
      <c r="B65" s="24"/>
      <c r="C65" s="24"/>
      <c r="D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</row>
    <row r="66" spans="1:254" s="1" customFormat="1" ht="19.5" customHeight="1">
      <c r="A66" s="24"/>
      <c r="B66" s="24"/>
      <c r="C66" s="24"/>
      <c r="D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</row>
    <row r="67" spans="1:254" s="1" customFormat="1" ht="19.5" customHeight="1">
      <c r="A67" s="24"/>
      <c r="B67" s="24"/>
      <c r="C67" s="24"/>
      <c r="D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</row>
    <row r="68" spans="1:254" s="1" customFormat="1" ht="19.5" customHeight="1">
      <c r="A68" s="24"/>
      <c r="B68" s="24"/>
      <c r="C68" s="24"/>
      <c r="D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</row>
    <row r="69" spans="1:254" s="1" customFormat="1" ht="19.5" customHeight="1">
      <c r="A69" s="24"/>
      <c r="B69" s="24"/>
      <c r="C69" s="24"/>
      <c r="D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</row>
    <row r="70" spans="1:254" s="1" customFormat="1" ht="19.5" customHeight="1">
      <c r="A70" s="24"/>
      <c r="B70" s="24"/>
      <c r="C70" s="24"/>
      <c r="D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</row>
    <row r="71" spans="1:254" s="1" customFormat="1" ht="19.5" customHeight="1">
      <c r="A71" s="24"/>
      <c r="B71" s="24"/>
      <c r="C71" s="24"/>
      <c r="D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</row>
    <row r="72" spans="1:254" s="1" customFormat="1" ht="19.5" customHeight="1">
      <c r="A72" s="24"/>
      <c r="B72" s="24"/>
      <c r="C72" s="24"/>
      <c r="D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</row>
    <row r="73" spans="1:254" s="1" customFormat="1" ht="19.5" customHeight="1">
      <c r="A73" s="24"/>
      <c r="B73" s="24"/>
      <c r="C73" s="24"/>
      <c r="D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</row>
    <row r="74" spans="1:254" s="1" customFormat="1" ht="19.5" customHeight="1">
      <c r="A74" s="24"/>
      <c r="B74" s="24"/>
      <c r="C74" s="24"/>
      <c r="D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</row>
    <row r="75" spans="1:254" s="1" customFormat="1" ht="19.5" customHeight="1">
      <c r="A75" s="24"/>
      <c r="B75" s="24"/>
      <c r="C75" s="24"/>
      <c r="D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</row>
    <row r="76" spans="1:254" s="1" customFormat="1" ht="19.5" customHeight="1">
      <c r="A76" s="24"/>
      <c r="B76" s="24"/>
      <c r="C76" s="24"/>
      <c r="D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</row>
    <row r="77" spans="1:254" s="1" customFormat="1" ht="19.5" customHeight="1">
      <c r="A77" s="24"/>
      <c r="B77" s="24"/>
      <c r="C77" s="24"/>
      <c r="D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</row>
    <row r="78" spans="1:254" s="1" customFormat="1" ht="19.5" customHeight="1">
      <c r="A78" s="24"/>
      <c r="B78" s="24"/>
      <c r="C78" s="24"/>
      <c r="D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  <c r="IS78" s="24"/>
      <c r="IT78" s="24"/>
    </row>
    <row r="79" spans="1:254" s="1" customFormat="1" ht="19.5" customHeight="1">
      <c r="A79" s="24"/>
      <c r="B79" s="24"/>
      <c r="C79" s="24"/>
      <c r="D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</row>
    <row r="80" spans="1:254" s="1" customFormat="1" ht="19.5" customHeight="1">
      <c r="A80" s="24"/>
      <c r="B80" s="24"/>
      <c r="C80" s="24"/>
      <c r="D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</row>
    <row r="81" spans="1:254" s="1" customFormat="1" ht="19.5" customHeight="1">
      <c r="A81" s="24"/>
      <c r="B81" s="24"/>
      <c r="C81" s="24"/>
      <c r="D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</row>
    <row r="82" spans="1:254" s="1" customFormat="1" ht="19.5" customHeight="1">
      <c r="A82" s="24"/>
      <c r="B82" s="24"/>
      <c r="C82" s="24"/>
      <c r="D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</row>
    <row r="83" spans="1:254" s="1" customFormat="1" ht="19.5" customHeight="1">
      <c r="A83" s="24"/>
      <c r="B83" s="24"/>
      <c r="C83" s="24"/>
      <c r="D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</row>
    <row r="84" spans="1:254" s="1" customFormat="1" ht="19.5" customHeight="1">
      <c r="A84" s="24"/>
      <c r="B84" s="24"/>
      <c r="C84" s="24"/>
      <c r="D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</row>
    <row r="85" spans="1:254" s="1" customFormat="1" ht="19.5" customHeight="1">
      <c r="A85" s="24"/>
      <c r="B85" s="24"/>
      <c r="C85" s="24"/>
      <c r="D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</row>
    <row r="86" spans="1:254" s="1" customFormat="1" ht="19.5" customHeight="1">
      <c r="A86" s="24"/>
      <c r="B86" s="24"/>
      <c r="C86" s="24"/>
      <c r="D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</row>
    <row r="87" spans="1:254" s="1" customFormat="1" ht="19.5" customHeight="1">
      <c r="A87" s="24"/>
      <c r="B87" s="26"/>
      <c r="C87" s="24"/>
      <c r="D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</row>
    <row r="88" spans="1:254" s="1" customFormat="1" ht="19.5" customHeight="1">
      <c r="A88" s="24"/>
      <c r="B88" s="24"/>
      <c r="C88" s="24"/>
      <c r="D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  <c r="IT88" s="24"/>
    </row>
    <row r="89" spans="1:254" s="1" customFormat="1" ht="19.5" customHeight="1">
      <c r="A89" s="24"/>
      <c r="B89" s="24"/>
      <c r="C89" s="24"/>
      <c r="D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</row>
    <row r="90" spans="1:254" s="1" customFormat="1" ht="19.5" customHeight="1">
      <c r="A90" s="24"/>
      <c r="B90" s="24"/>
      <c r="C90" s="24"/>
      <c r="D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 s="24"/>
      <c r="IS90" s="24"/>
      <c r="IT90" s="24"/>
    </row>
    <row r="91" spans="1:254" s="1" customFormat="1" ht="19.5" customHeight="1">
      <c r="A91" s="24"/>
      <c r="B91" s="24"/>
      <c r="C91" s="24"/>
      <c r="D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  <c r="IT91" s="24"/>
    </row>
    <row r="92" spans="1:254" s="1" customFormat="1" ht="19.5" customHeight="1">
      <c r="A92" s="24"/>
      <c r="B92" s="24"/>
      <c r="C92" s="24"/>
      <c r="D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</row>
    <row r="93" spans="1:254" s="1" customFormat="1" ht="19.5" customHeight="1">
      <c r="A93" s="24"/>
      <c r="B93" s="24"/>
      <c r="C93" s="24"/>
      <c r="D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  <c r="IT93" s="24"/>
    </row>
    <row r="94" spans="1:254" s="1" customFormat="1" ht="19.5" customHeight="1">
      <c r="A94" s="24"/>
      <c r="B94" s="24"/>
      <c r="C94" s="24"/>
      <c r="D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  <c r="IT94" s="24"/>
    </row>
    <row r="95" spans="1:254" s="1" customFormat="1" ht="19.5" customHeight="1">
      <c r="A95" s="24"/>
      <c r="B95" s="24"/>
      <c r="C95" s="24"/>
      <c r="D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 s="24"/>
      <c r="IS95" s="24"/>
      <c r="IT95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3"/>
  <sheetViews>
    <sheetView showGridLines="0" zoomScalePageLayoutView="0" workbookViewId="0" topLeftCell="A1">
      <selection activeCell="C8" sqref="C8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11" t="s">
        <v>137</v>
      </c>
      <c r="B2" s="211"/>
      <c r="C2" s="211"/>
      <c r="D2" s="211"/>
    </row>
    <row r="3" s="1" customFormat="1" ht="17.25" customHeight="1"/>
    <row r="4" spans="1:4" s="1" customFormat="1" ht="21.75" customHeight="1">
      <c r="A4" s="212" t="s">
        <v>136</v>
      </c>
      <c r="B4" s="213" t="s">
        <v>30</v>
      </c>
      <c r="C4" s="213" t="s">
        <v>62</v>
      </c>
      <c r="D4" s="213" t="s">
        <v>63</v>
      </c>
    </row>
    <row r="5" spans="1:4" s="1" customFormat="1" ht="47.25" customHeight="1">
      <c r="A5" s="212"/>
      <c r="B5" s="213"/>
      <c r="C5" s="213"/>
      <c r="D5" s="213"/>
    </row>
    <row r="6" spans="1:4" s="1" customFormat="1" ht="22.5" customHeight="1">
      <c r="A6" s="175" t="s">
        <v>42</v>
      </c>
      <c r="B6" s="175">
        <v>1</v>
      </c>
      <c r="C6" s="175">
        <v>2</v>
      </c>
      <c r="D6" s="175">
        <v>3</v>
      </c>
    </row>
    <row r="7" spans="1:4" s="1" customFormat="1" ht="27.75" customHeight="1">
      <c r="A7" s="176" t="s">
        <v>0</v>
      </c>
      <c r="B7" s="177">
        <v>320.93</v>
      </c>
      <c r="C7" s="178">
        <v>320.93</v>
      </c>
      <c r="D7" s="177"/>
    </row>
    <row r="8" spans="1:4" s="1" customFormat="1" ht="27.75" customHeight="1">
      <c r="A8" s="176" t="s">
        <v>44</v>
      </c>
      <c r="B8" s="177">
        <v>320.93</v>
      </c>
      <c r="C8" s="178">
        <v>320.93</v>
      </c>
      <c r="D8" s="177"/>
    </row>
    <row r="9" spans="1:8" s="1" customFormat="1" ht="27.75" customHeight="1">
      <c r="A9" s="179"/>
      <c r="B9" s="180"/>
      <c r="C9" s="180"/>
      <c r="D9" s="180"/>
      <c r="E9" s="181"/>
      <c r="H9" s="181"/>
    </row>
    <row r="10" spans="1:4" s="1" customFormat="1" ht="27.75" customHeight="1">
      <c r="A10" s="182"/>
      <c r="B10" s="181"/>
      <c r="C10" s="183"/>
      <c r="D10" s="181"/>
    </row>
    <row r="11" spans="1:8" s="1" customFormat="1" ht="27.75" customHeight="1">
      <c r="A11" s="182"/>
      <c r="B11" s="181"/>
      <c r="C11" s="181"/>
      <c r="D11" s="181"/>
      <c r="E11" s="181"/>
      <c r="F11" s="183"/>
      <c r="G11" s="183"/>
      <c r="H11" s="183"/>
    </row>
    <row r="12" spans="1:7" s="1" customFormat="1" ht="27.75" customHeight="1">
      <c r="A12" s="182"/>
      <c r="C12" s="181"/>
      <c r="D12" s="181"/>
      <c r="E12" s="181"/>
      <c r="F12" s="183"/>
      <c r="G12" s="183"/>
    </row>
    <row r="13" s="1" customFormat="1" ht="27.75" customHeight="1">
      <c r="C13" s="182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7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88" t="s">
        <v>25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s="1" customFormat="1" ht="27.75" customHeight="1">
      <c r="A3" s="214" t="s">
        <v>140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 t="s">
        <v>2</v>
      </c>
    </row>
    <row r="4" spans="1:15" s="1" customFormat="1" ht="17.25" customHeight="1">
      <c r="A4" s="189" t="s">
        <v>26</v>
      </c>
      <c r="B4" s="189" t="s">
        <v>27</v>
      </c>
      <c r="C4" s="190" t="s">
        <v>28</v>
      </c>
      <c r="D4" s="192" t="s">
        <v>29</v>
      </c>
      <c r="E4" s="189" t="s">
        <v>30</v>
      </c>
      <c r="F4" s="189"/>
      <c r="G4" s="189"/>
      <c r="H4" s="189"/>
      <c r="I4" s="189"/>
      <c r="J4" s="187" t="s">
        <v>31</v>
      </c>
      <c r="K4" s="187" t="s">
        <v>32</v>
      </c>
      <c r="L4" s="187" t="s">
        <v>33</v>
      </c>
      <c r="M4" s="187" t="s">
        <v>34</v>
      </c>
      <c r="N4" s="187" t="s">
        <v>35</v>
      </c>
      <c r="O4" s="192" t="s">
        <v>36</v>
      </c>
    </row>
    <row r="5" spans="1:15" s="1" customFormat="1" ht="58.5" customHeight="1">
      <c r="A5" s="189"/>
      <c r="B5" s="189"/>
      <c r="C5" s="191"/>
      <c r="D5" s="192"/>
      <c r="E5" s="29" t="s">
        <v>37</v>
      </c>
      <c r="F5" s="29" t="s">
        <v>38</v>
      </c>
      <c r="G5" s="29" t="s">
        <v>39</v>
      </c>
      <c r="H5" s="29" t="s">
        <v>40</v>
      </c>
      <c r="I5" s="29" t="s">
        <v>41</v>
      </c>
      <c r="J5" s="187"/>
      <c r="K5" s="187"/>
      <c r="L5" s="187"/>
      <c r="M5" s="187"/>
      <c r="N5" s="187"/>
      <c r="O5" s="192"/>
    </row>
    <row r="6" spans="1:15" s="1" customFormat="1" ht="21" customHeight="1">
      <c r="A6" s="30" t="s">
        <v>42</v>
      </c>
      <c r="B6" s="30" t="s">
        <v>42</v>
      </c>
      <c r="C6" s="30">
        <v>1</v>
      </c>
      <c r="D6" s="30">
        <f aca="true" t="shared" si="0" ref="D6:O6">C6+1</f>
        <v>2</v>
      </c>
      <c r="E6" s="30">
        <f t="shared" si="0"/>
        <v>3</v>
      </c>
      <c r="F6" s="30">
        <f t="shared" si="0"/>
        <v>4</v>
      </c>
      <c r="G6" s="30">
        <f t="shared" si="0"/>
        <v>5</v>
      </c>
      <c r="H6" s="30">
        <f t="shared" si="0"/>
        <v>6</v>
      </c>
      <c r="I6" s="30">
        <f t="shared" si="0"/>
        <v>7</v>
      </c>
      <c r="J6" s="30">
        <f t="shared" si="0"/>
        <v>8</v>
      </c>
      <c r="K6" s="30">
        <f t="shared" si="0"/>
        <v>9</v>
      </c>
      <c r="L6" s="30">
        <f t="shared" si="0"/>
        <v>10</v>
      </c>
      <c r="M6" s="30">
        <f t="shared" si="0"/>
        <v>11</v>
      </c>
      <c r="N6" s="30">
        <f t="shared" si="0"/>
        <v>12</v>
      </c>
      <c r="O6" s="30">
        <f t="shared" si="0"/>
        <v>13</v>
      </c>
    </row>
    <row r="7" spans="1:15" s="1" customFormat="1" ht="25.5" customHeight="1">
      <c r="A7" s="31" t="s">
        <v>0</v>
      </c>
      <c r="B7" s="32" t="s">
        <v>28</v>
      </c>
      <c r="C7" s="33">
        <v>320.93</v>
      </c>
      <c r="D7" s="33"/>
      <c r="E7" s="33">
        <v>320.93</v>
      </c>
      <c r="F7" s="33">
        <v>320.93</v>
      </c>
      <c r="G7" s="33"/>
      <c r="H7" s="33"/>
      <c r="I7" s="33"/>
      <c r="J7" s="33"/>
      <c r="K7" s="33"/>
      <c r="L7" s="34"/>
      <c r="M7" s="35"/>
      <c r="N7" s="36"/>
      <c r="O7" s="34"/>
    </row>
    <row r="8" spans="1:15" s="1" customFormat="1" ht="25.5" customHeight="1">
      <c r="A8" s="31" t="s">
        <v>43</v>
      </c>
      <c r="B8" s="31" t="s">
        <v>44</v>
      </c>
      <c r="C8" s="33">
        <v>320.93</v>
      </c>
      <c r="D8" s="33"/>
      <c r="E8" s="33">
        <v>320.93</v>
      </c>
      <c r="F8" s="33">
        <v>320.93</v>
      </c>
      <c r="G8" s="33"/>
      <c r="H8" s="33"/>
      <c r="I8" s="33"/>
      <c r="J8" s="33"/>
      <c r="K8" s="33"/>
      <c r="L8" s="34"/>
      <c r="M8" s="35"/>
      <c r="N8" s="36"/>
      <c r="O8" s="34"/>
    </row>
    <row r="9" spans="1:15" s="1" customFormat="1" ht="25.5" customHeight="1">
      <c r="A9" s="31" t="s">
        <v>45</v>
      </c>
      <c r="B9" s="31" t="s">
        <v>46</v>
      </c>
      <c r="C9" s="33">
        <v>320.93</v>
      </c>
      <c r="D9" s="33"/>
      <c r="E9" s="33">
        <v>320.93</v>
      </c>
      <c r="F9" s="33">
        <v>320.93</v>
      </c>
      <c r="G9" s="33"/>
      <c r="H9" s="33"/>
      <c r="I9" s="33"/>
      <c r="J9" s="33"/>
      <c r="K9" s="33"/>
      <c r="L9" s="34"/>
      <c r="M9" s="35"/>
      <c r="N9" s="36"/>
      <c r="O9" s="34"/>
    </row>
    <row r="10" spans="1:15" s="1" customFormat="1" ht="25.5" customHeight="1">
      <c r="A10" s="31" t="s">
        <v>47</v>
      </c>
      <c r="B10" s="31" t="s">
        <v>48</v>
      </c>
      <c r="C10" s="33">
        <v>157.53</v>
      </c>
      <c r="D10" s="33"/>
      <c r="E10" s="33">
        <v>157.53</v>
      </c>
      <c r="F10" s="33">
        <v>157.53</v>
      </c>
      <c r="G10" s="33"/>
      <c r="H10" s="33"/>
      <c r="I10" s="33"/>
      <c r="J10" s="33"/>
      <c r="K10" s="33"/>
      <c r="L10" s="34"/>
      <c r="M10" s="35"/>
      <c r="N10" s="36"/>
      <c r="O10" s="34"/>
    </row>
    <row r="11" spans="1:15" s="1" customFormat="1" ht="25.5" customHeight="1">
      <c r="A11" s="31" t="s">
        <v>49</v>
      </c>
      <c r="B11" s="31" t="s">
        <v>50</v>
      </c>
      <c r="C11" s="33">
        <v>163.4</v>
      </c>
      <c r="D11" s="33"/>
      <c r="E11" s="33">
        <v>163.4</v>
      </c>
      <c r="F11" s="33">
        <v>163.4</v>
      </c>
      <c r="G11" s="33"/>
      <c r="H11" s="33"/>
      <c r="I11" s="33"/>
      <c r="J11" s="33"/>
      <c r="K11" s="33"/>
      <c r="L11" s="34"/>
      <c r="M11" s="35"/>
      <c r="N11" s="36"/>
      <c r="O11" s="34"/>
    </row>
    <row r="12" spans="1:16" s="1" customFormat="1" ht="21" customHeight="1">
      <c r="A12" s="37"/>
      <c r="B12" s="38"/>
      <c r="C12" s="38"/>
      <c r="D12" s="38"/>
      <c r="E12" s="38"/>
      <c r="F12" s="39"/>
      <c r="G12" s="39"/>
      <c r="H12" s="38"/>
      <c r="I12" s="38"/>
      <c r="J12" s="38"/>
      <c r="K12" s="39"/>
      <c r="L12" s="39"/>
      <c r="M12" s="39"/>
      <c r="N12" s="39"/>
      <c r="O12" s="39"/>
      <c r="P12" s="38"/>
    </row>
    <row r="13" spans="1:15" s="1" customFormat="1" ht="21" customHeight="1">
      <c r="A13" s="40"/>
      <c r="B13" s="40"/>
      <c r="C13" s="40"/>
      <c r="D13" s="40"/>
      <c r="E13" s="40"/>
      <c r="F13" s="40"/>
      <c r="G13" s="41"/>
      <c r="H13" s="40"/>
      <c r="I13" s="41"/>
      <c r="J13" s="41"/>
      <c r="K13" s="39"/>
      <c r="L13" s="39"/>
      <c r="M13" s="39"/>
      <c r="N13" s="39"/>
      <c r="O13" s="39"/>
    </row>
    <row r="14" spans="2:15" s="1" customFormat="1" ht="21" customHeight="1">
      <c r="B14" s="40"/>
      <c r="C14" s="40"/>
      <c r="D14" s="40"/>
      <c r="E14" s="40"/>
      <c r="F14" s="41"/>
      <c r="G14" s="41"/>
      <c r="H14" s="41"/>
      <c r="I14" s="41"/>
      <c r="J14" s="41"/>
      <c r="K14" s="39"/>
      <c r="L14" s="39"/>
      <c r="M14" s="39"/>
      <c r="N14" s="41"/>
      <c r="O14" s="39"/>
    </row>
    <row r="15" spans="2:15" s="1" customFormat="1" ht="21" customHeight="1">
      <c r="B15" s="41"/>
      <c r="F15" s="42"/>
      <c r="G15" s="41"/>
      <c r="H15" s="41"/>
      <c r="I15" s="42"/>
      <c r="J15" s="41"/>
      <c r="K15" s="39"/>
      <c r="L15" s="39"/>
      <c r="M15" s="39"/>
      <c r="N15" s="39"/>
      <c r="O15" s="39"/>
    </row>
    <row r="16" spans="2:15" s="1" customFormat="1" ht="21" customHeight="1">
      <c r="B16" s="41"/>
      <c r="C16" s="37"/>
      <c r="D16" s="37"/>
      <c r="I16" s="42"/>
      <c r="K16" s="39"/>
      <c r="L16" s="39"/>
      <c r="N16" s="42"/>
      <c r="O16" s="39"/>
    </row>
    <row r="17" spans="10:13" s="1" customFormat="1" ht="21" customHeight="1">
      <c r="J17" s="39"/>
      <c r="K17" s="39"/>
      <c r="L17" s="39"/>
      <c r="M17" s="39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4:A5"/>
    <mergeCell ref="B4:B5"/>
    <mergeCell ref="C4:C5"/>
    <mergeCell ref="D4:D5"/>
    <mergeCell ref="J4:J5"/>
    <mergeCell ref="K4:K5"/>
    <mergeCell ref="N4:N5"/>
    <mergeCell ref="O4:O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43"/>
      <c r="B1" s="43"/>
      <c r="C1" s="43"/>
      <c r="D1" s="43"/>
      <c r="E1" s="43"/>
      <c r="F1" s="43"/>
      <c r="G1" s="43"/>
      <c r="H1" s="44"/>
      <c r="I1" s="43"/>
      <c r="J1" s="43"/>
    </row>
    <row r="2" spans="1:10" s="1" customFormat="1" ht="29.25" customHeight="1">
      <c r="A2" s="198" t="s">
        <v>51</v>
      </c>
      <c r="B2" s="198"/>
      <c r="C2" s="198"/>
      <c r="D2" s="198"/>
      <c r="E2" s="198"/>
      <c r="F2" s="198"/>
      <c r="G2" s="198"/>
      <c r="H2" s="198"/>
      <c r="I2" s="45"/>
      <c r="J2" s="45"/>
    </row>
    <row r="3" spans="1:10" s="1" customFormat="1" ht="21" customHeight="1">
      <c r="A3" s="2" t="s">
        <v>140</v>
      </c>
      <c r="B3" s="46"/>
      <c r="C3" s="46"/>
      <c r="D3" s="46"/>
      <c r="E3" s="46"/>
      <c r="F3" s="46"/>
      <c r="G3" s="46"/>
      <c r="H3" s="47" t="s">
        <v>2</v>
      </c>
      <c r="I3" s="43"/>
      <c r="J3" s="43"/>
    </row>
    <row r="4" spans="1:10" s="1" customFormat="1" ht="21" customHeight="1">
      <c r="A4" s="193" t="s">
        <v>52</v>
      </c>
      <c r="B4" s="193"/>
      <c r="C4" s="195" t="s">
        <v>28</v>
      </c>
      <c r="D4" s="196" t="s">
        <v>53</v>
      </c>
      <c r="E4" s="193" t="s">
        <v>54</v>
      </c>
      <c r="F4" s="197" t="s">
        <v>55</v>
      </c>
      <c r="G4" s="193" t="s">
        <v>56</v>
      </c>
      <c r="H4" s="194" t="s">
        <v>57</v>
      </c>
      <c r="I4" s="43"/>
      <c r="J4" s="43"/>
    </row>
    <row r="5" spans="1:10" s="1" customFormat="1" ht="21" customHeight="1">
      <c r="A5" s="48" t="s">
        <v>58</v>
      </c>
      <c r="B5" s="48" t="s">
        <v>59</v>
      </c>
      <c r="C5" s="195"/>
      <c r="D5" s="196"/>
      <c r="E5" s="193"/>
      <c r="F5" s="197"/>
      <c r="G5" s="193"/>
      <c r="H5" s="194"/>
      <c r="I5" s="43"/>
      <c r="J5" s="43"/>
    </row>
    <row r="6" spans="1:10" s="1" customFormat="1" ht="21" customHeight="1">
      <c r="A6" s="49" t="s">
        <v>42</v>
      </c>
      <c r="B6" s="49" t="s">
        <v>42</v>
      </c>
      <c r="C6" s="49">
        <v>1</v>
      </c>
      <c r="D6" s="50">
        <f>C6+1</f>
        <v>2</v>
      </c>
      <c r="E6" s="50">
        <f>D6+1</f>
        <v>3</v>
      </c>
      <c r="F6" s="50">
        <f>E6+1</f>
        <v>4</v>
      </c>
      <c r="G6" s="50">
        <f>F6+1</f>
        <v>5</v>
      </c>
      <c r="H6" s="50">
        <f>G6+1</f>
        <v>6</v>
      </c>
      <c r="I6" s="43"/>
      <c r="J6" s="43"/>
    </row>
    <row r="7" spans="1:10" s="1" customFormat="1" ht="18.75" customHeight="1">
      <c r="A7" s="51" t="s">
        <v>0</v>
      </c>
      <c r="B7" s="52" t="s">
        <v>28</v>
      </c>
      <c r="C7" s="53">
        <v>320.93</v>
      </c>
      <c r="D7" s="53">
        <v>157.53</v>
      </c>
      <c r="E7" s="53">
        <v>163.4</v>
      </c>
      <c r="F7" s="53"/>
      <c r="G7" s="54"/>
      <c r="H7" s="55"/>
      <c r="I7" s="56"/>
      <c r="J7" s="43"/>
    </row>
    <row r="8" spans="1:8" s="1" customFormat="1" ht="18.75" customHeight="1">
      <c r="A8" s="51" t="s">
        <v>43</v>
      </c>
      <c r="B8" s="51" t="s">
        <v>44</v>
      </c>
      <c r="C8" s="53">
        <v>320.93</v>
      </c>
      <c r="D8" s="53">
        <v>157.53</v>
      </c>
      <c r="E8" s="53">
        <v>163.4</v>
      </c>
      <c r="F8" s="53"/>
      <c r="G8" s="54"/>
      <c r="H8" s="55"/>
    </row>
    <row r="9" spans="1:8" s="1" customFormat="1" ht="18.75" customHeight="1">
      <c r="A9" s="51" t="s">
        <v>45</v>
      </c>
      <c r="B9" s="51" t="s">
        <v>46</v>
      </c>
      <c r="C9" s="53">
        <v>320.93</v>
      </c>
      <c r="D9" s="53">
        <v>157.53</v>
      </c>
      <c r="E9" s="53">
        <v>163.4</v>
      </c>
      <c r="F9" s="53"/>
      <c r="G9" s="54"/>
      <c r="H9" s="55"/>
    </row>
    <row r="10" spans="1:8" s="1" customFormat="1" ht="18.75" customHeight="1">
      <c r="A10" s="51" t="s">
        <v>47</v>
      </c>
      <c r="B10" s="51" t="s">
        <v>48</v>
      </c>
      <c r="C10" s="53">
        <v>157.53</v>
      </c>
      <c r="D10" s="53">
        <v>157.53</v>
      </c>
      <c r="E10" s="53"/>
      <c r="F10" s="53"/>
      <c r="G10" s="54"/>
      <c r="H10" s="55"/>
    </row>
    <row r="11" spans="1:8" s="1" customFormat="1" ht="18.75" customHeight="1">
      <c r="A11" s="51" t="s">
        <v>49</v>
      </c>
      <c r="B11" s="51" t="s">
        <v>50</v>
      </c>
      <c r="C11" s="53">
        <v>163.4</v>
      </c>
      <c r="D11" s="53"/>
      <c r="E11" s="53">
        <v>163.4</v>
      </c>
      <c r="F11" s="53"/>
      <c r="G11" s="54"/>
      <c r="H11" s="55"/>
    </row>
    <row r="12" spans="1:10" s="1" customFormat="1" ht="21" customHeight="1">
      <c r="A12" s="57"/>
      <c r="B12" s="58"/>
      <c r="D12" s="59"/>
      <c r="E12" s="59"/>
      <c r="F12" s="59"/>
      <c r="G12" s="59"/>
      <c r="H12" s="59"/>
      <c r="I12" s="58"/>
      <c r="J12" s="58"/>
    </row>
    <row r="13" spans="1:10" s="1" customFormat="1" ht="21" customHeight="1">
      <c r="A13" s="58"/>
      <c r="B13" s="57"/>
      <c r="C13" s="59"/>
      <c r="D13" s="57"/>
      <c r="E13" s="57"/>
      <c r="F13" s="57"/>
      <c r="G13" s="57"/>
      <c r="H13" s="57"/>
      <c r="I13" s="58"/>
      <c r="J13" s="58"/>
    </row>
    <row r="14" spans="1:10" s="1" customFormat="1" ht="21" customHeight="1">
      <c r="A14" s="60"/>
      <c r="B14" s="61"/>
      <c r="C14" s="57"/>
      <c r="D14" s="57"/>
      <c r="E14" s="57"/>
      <c r="F14" s="57"/>
      <c r="G14" s="57"/>
      <c r="H14" s="58"/>
      <c r="I14" s="58"/>
      <c r="J14" s="60"/>
    </row>
    <row r="15" spans="1:10" s="1" customFormat="1" ht="21" customHeight="1">
      <c r="A15" s="60"/>
      <c r="B15" s="61"/>
      <c r="C15" s="57"/>
      <c r="D15" s="57"/>
      <c r="E15" s="57"/>
      <c r="F15" s="57"/>
      <c r="G15" s="57"/>
      <c r="H15" s="58"/>
      <c r="I15" s="60"/>
      <c r="J15" s="60"/>
    </row>
    <row r="16" spans="1:10" s="1" customFormat="1" ht="21" customHeight="1">
      <c r="A16" s="60"/>
      <c r="B16" s="60"/>
      <c r="C16" s="58"/>
      <c r="D16" s="57"/>
      <c r="E16" s="57"/>
      <c r="F16" s="57"/>
      <c r="G16" s="57"/>
      <c r="H16" s="58"/>
      <c r="I16" s="60"/>
      <c r="J16" s="60"/>
    </row>
    <row r="17" spans="1:10" s="1" customFormat="1" ht="21" customHeight="1">
      <c r="A17" s="60"/>
      <c r="B17" s="60"/>
      <c r="C17" s="58"/>
      <c r="D17" s="58"/>
      <c r="E17" s="60"/>
      <c r="F17" s="58"/>
      <c r="G17" s="59"/>
      <c r="H17" s="60"/>
      <c r="I17" s="60"/>
      <c r="J17" s="60"/>
    </row>
    <row r="18" spans="1:10" s="1" customFormat="1" ht="21" customHeight="1">
      <c r="A18" s="60"/>
      <c r="B18" s="60"/>
      <c r="C18" s="58"/>
      <c r="D18" s="58"/>
      <c r="E18" s="60"/>
      <c r="F18" s="58"/>
      <c r="G18" s="60"/>
      <c r="H18" s="60"/>
      <c r="I18" s="60"/>
      <c r="J18" s="60"/>
    </row>
    <row r="19" spans="1:10" s="1" customFormat="1" ht="21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</row>
    <row r="20" spans="1:10" s="1" customFormat="1" ht="21" customHeight="1">
      <c r="A20" s="60"/>
      <c r="B20" s="60"/>
      <c r="C20" s="58"/>
      <c r="D20" s="60"/>
      <c r="E20" s="60"/>
      <c r="F20" s="60"/>
      <c r="G20" s="60"/>
      <c r="H20" s="60"/>
      <c r="I20" s="60"/>
      <c r="J20" s="60"/>
    </row>
    <row r="21" s="1" customFormat="1" ht="21" customHeight="1"/>
    <row r="22" spans="1:10" s="1" customFormat="1" ht="21" customHeight="1">
      <c r="A22" s="60"/>
      <c r="B22" s="60"/>
      <c r="C22" s="58"/>
      <c r="D22" s="60"/>
      <c r="E22" s="60"/>
      <c r="F22" s="60"/>
      <c r="G22" s="60"/>
      <c r="H22" s="60"/>
      <c r="I22" s="60"/>
      <c r="J22" s="6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62"/>
      <c r="B1" s="62"/>
      <c r="C1" s="62"/>
      <c r="D1" s="62"/>
      <c r="E1" s="62"/>
      <c r="F1" s="63"/>
      <c r="G1" s="62"/>
    </row>
    <row r="2" spans="1:7" s="1" customFormat="1" ht="29.25" customHeight="1">
      <c r="A2" s="199" t="s">
        <v>60</v>
      </c>
      <c r="B2" s="199"/>
      <c r="C2" s="199"/>
      <c r="D2" s="199"/>
      <c r="E2" s="199"/>
      <c r="F2" s="199"/>
      <c r="G2" s="62"/>
    </row>
    <row r="3" spans="1:7" s="1" customFormat="1" ht="17.25" customHeight="1">
      <c r="A3" s="2" t="s">
        <v>142</v>
      </c>
      <c r="B3" s="64"/>
      <c r="C3" s="64"/>
      <c r="D3" s="64"/>
      <c r="E3" s="64"/>
      <c r="F3" s="65" t="s">
        <v>2</v>
      </c>
      <c r="G3" s="62"/>
    </row>
    <row r="4" spans="1:7" s="1" customFormat="1" ht="17.25" customHeight="1">
      <c r="A4" s="66" t="s">
        <v>3</v>
      </c>
      <c r="B4" s="67"/>
      <c r="C4" s="200" t="s">
        <v>61</v>
      </c>
      <c r="D4" s="200"/>
      <c r="E4" s="200"/>
      <c r="F4" s="200"/>
      <c r="G4" s="62"/>
    </row>
    <row r="5" spans="1:7" s="1" customFormat="1" ht="17.25" customHeight="1">
      <c r="A5" s="66" t="s">
        <v>5</v>
      </c>
      <c r="B5" s="68" t="s">
        <v>6</v>
      </c>
      <c r="C5" s="69" t="s">
        <v>7</v>
      </c>
      <c r="D5" s="70" t="s">
        <v>28</v>
      </c>
      <c r="E5" s="69" t="s">
        <v>62</v>
      </c>
      <c r="F5" s="70" t="s">
        <v>63</v>
      </c>
      <c r="G5" s="62"/>
    </row>
    <row r="6" spans="1:7" s="1" customFormat="1" ht="17.25" customHeight="1">
      <c r="A6" s="71" t="s">
        <v>64</v>
      </c>
      <c r="B6" s="72">
        <v>320.93</v>
      </c>
      <c r="C6" s="73" t="s">
        <v>65</v>
      </c>
      <c r="D6" s="74">
        <f>'财拨总表（引用）'!B7</f>
        <v>320.93</v>
      </c>
      <c r="E6" s="74">
        <f>'财拨总表（引用）'!C7</f>
        <v>320.93</v>
      </c>
      <c r="F6" s="74">
        <f>'财拨总表（引用）'!D7</f>
        <v>0</v>
      </c>
      <c r="G6" s="62"/>
    </row>
    <row r="7" spans="1:7" s="1" customFormat="1" ht="17.25" customHeight="1">
      <c r="A7" s="71" t="s">
        <v>66</v>
      </c>
      <c r="B7" s="72">
        <v>320.93</v>
      </c>
      <c r="C7" s="75" t="str">
        <f>'财拨总表（引用）'!A8</f>
        <v>一般公共服务支出</v>
      </c>
      <c r="D7" s="76">
        <f>'财拨总表（引用）'!B8</f>
        <v>320.93</v>
      </c>
      <c r="E7" s="76">
        <f>'财拨总表（引用）'!C8</f>
        <v>320.93</v>
      </c>
      <c r="F7" s="76">
        <f>'财拨总表（引用）'!D8</f>
        <v>0</v>
      </c>
      <c r="G7" s="62"/>
    </row>
    <row r="8" spans="1:7" s="1" customFormat="1" ht="17.25" customHeight="1">
      <c r="A8" s="71" t="s">
        <v>67</v>
      </c>
      <c r="B8" s="72"/>
      <c r="C8" s="75">
        <f>'财拨总表（引用）'!A9</f>
        <v>0</v>
      </c>
      <c r="D8" s="76">
        <f>'财拨总表（引用）'!B9</f>
        <v>0</v>
      </c>
      <c r="E8" s="76">
        <f>'财拨总表（引用）'!C9</f>
        <v>0</v>
      </c>
      <c r="F8" s="76">
        <f>'财拨总表（引用）'!D9</f>
        <v>0</v>
      </c>
      <c r="G8" s="62"/>
    </row>
    <row r="9" spans="1:7" s="1" customFormat="1" ht="17.25" customHeight="1">
      <c r="A9" s="71" t="s">
        <v>68</v>
      </c>
      <c r="B9" s="72"/>
      <c r="C9" s="75">
        <f>'财拨总表（引用）'!A10</f>
        <v>0</v>
      </c>
      <c r="D9" s="76">
        <f>'财拨总表（引用）'!B10</f>
        <v>0</v>
      </c>
      <c r="E9" s="76">
        <f>'财拨总表（引用）'!C10</f>
        <v>0</v>
      </c>
      <c r="F9" s="76">
        <f>'财拨总表（引用）'!D10</f>
        <v>0</v>
      </c>
      <c r="G9" s="62"/>
    </row>
    <row r="10" spans="1:7" s="1" customFormat="1" ht="17.25" customHeight="1">
      <c r="A10" s="71" t="s">
        <v>69</v>
      </c>
      <c r="B10" s="77"/>
      <c r="C10" s="75">
        <f>'财拨总表（引用）'!A11</f>
        <v>0</v>
      </c>
      <c r="D10" s="76">
        <f>'财拨总表（引用）'!B11</f>
        <v>0</v>
      </c>
      <c r="E10" s="76">
        <f>'财拨总表（引用）'!C11</f>
        <v>0</v>
      </c>
      <c r="F10" s="76">
        <f>'财拨总表（引用）'!D11</f>
        <v>0</v>
      </c>
      <c r="G10" s="62"/>
    </row>
    <row r="11" spans="1:7" s="1" customFormat="1" ht="17.25" customHeight="1">
      <c r="A11" s="78"/>
      <c r="B11" s="79"/>
      <c r="C11" s="80">
        <f>'财拨总表（引用）'!A12</f>
        <v>0</v>
      </c>
      <c r="D11" s="76">
        <f>'财拨总表（引用）'!B12</f>
        <v>0</v>
      </c>
      <c r="E11" s="76">
        <f>'财拨总表（引用）'!C12</f>
        <v>0</v>
      </c>
      <c r="F11" s="76">
        <f>'财拨总表（引用）'!D12</f>
        <v>0</v>
      </c>
      <c r="G11" s="62"/>
    </row>
    <row r="12" spans="1:7" s="1" customFormat="1" ht="17.25" customHeight="1">
      <c r="A12" s="78"/>
      <c r="B12" s="81"/>
      <c r="C12" s="80">
        <f>'财拨总表（引用）'!A13</f>
        <v>0</v>
      </c>
      <c r="D12" s="76">
        <f>'财拨总表（引用）'!B13</f>
        <v>0</v>
      </c>
      <c r="E12" s="76">
        <f>'财拨总表（引用）'!C13</f>
        <v>0</v>
      </c>
      <c r="F12" s="76">
        <f>'财拨总表（引用）'!D13</f>
        <v>0</v>
      </c>
      <c r="G12" s="62"/>
    </row>
    <row r="13" spans="1:7" s="1" customFormat="1" ht="17.25" customHeight="1">
      <c r="A13" s="78"/>
      <c r="B13" s="81"/>
      <c r="C13" s="80">
        <f>'财拨总表（引用）'!A14</f>
        <v>0</v>
      </c>
      <c r="D13" s="76">
        <f>'财拨总表（引用）'!B14</f>
        <v>0</v>
      </c>
      <c r="E13" s="76">
        <f>'财拨总表（引用）'!C14</f>
        <v>0</v>
      </c>
      <c r="F13" s="76">
        <f>'财拨总表（引用）'!D14</f>
        <v>0</v>
      </c>
      <c r="G13" s="62"/>
    </row>
    <row r="14" spans="1:7" s="1" customFormat="1" ht="17.25" customHeight="1">
      <c r="A14" s="78"/>
      <c r="B14" s="81"/>
      <c r="C14" s="80">
        <f>'财拨总表（引用）'!A15</f>
        <v>0</v>
      </c>
      <c r="D14" s="76">
        <f>'财拨总表（引用）'!B15</f>
        <v>0</v>
      </c>
      <c r="E14" s="76">
        <f>'财拨总表（引用）'!C15</f>
        <v>0</v>
      </c>
      <c r="F14" s="76">
        <f>'财拨总表（引用）'!D15</f>
        <v>0</v>
      </c>
      <c r="G14" s="62"/>
    </row>
    <row r="15" spans="1:7" s="1" customFormat="1" ht="17.25" customHeight="1">
      <c r="A15" s="78"/>
      <c r="B15" s="81"/>
      <c r="C15" s="80">
        <f>'财拨总表（引用）'!A16</f>
        <v>0</v>
      </c>
      <c r="D15" s="76">
        <f>'财拨总表（引用）'!B16</f>
        <v>0</v>
      </c>
      <c r="E15" s="76">
        <f>'财拨总表（引用）'!C16</f>
        <v>0</v>
      </c>
      <c r="F15" s="76">
        <f>'财拨总表（引用）'!D16</f>
        <v>0</v>
      </c>
      <c r="G15" s="62"/>
    </row>
    <row r="16" spans="1:7" s="1" customFormat="1" ht="17.25" customHeight="1">
      <c r="A16" s="78"/>
      <c r="B16" s="81"/>
      <c r="C16" s="80">
        <f>'财拨总表（引用）'!A17</f>
        <v>0</v>
      </c>
      <c r="D16" s="76">
        <f>'财拨总表（引用）'!B17</f>
        <v>0</v>
      </c>
      <c r="E16" s="76">
        <f>'财拨总表（引用）'!C17</f>
        <v>0</v>
      </c>
      <c r="F16" s="76">
        <f>'财拨总表（引用）'!D17</f>
        <v>0</v>
      </c>
      <c r="G16" s="62"/>
    </row>
    <row r="17" spans="1:7" s="1" customFormat="1" ht="17.25" customHeight="1">
      <c r="A17" s="78"/>
      <c r="B17" s="81"/>
      <c r="C17" s="80">
        <f>'财拨总表（引用）'!A18</f>
        <v>0</v>
      </c>
      <c r="D17" s="76">
        <f>'财拨总表（引用）'!B18</f>
        <v>0</v>
      </c>
      <c r="E17" s="76">
        <f>'财拨总表（引用）'!C18</f>
        <v>0</v>
      </c>
      <c r="F17" s="76">
        <f>'财拨总表（引用）'!D18</f>
        <v>0</v>
      </c>
      <c r="G17" s="62"/>
    </row>
    <row r="18" spans="1:7" s="1" customFormat="1" ht="17.25" customHeight="1">
      <c r="A18" s="78"/>
      <c r="B18" s="81"/>
      <c r="C18" s="80">
        <f>'财拨总表（引用）'!A19</f>
        <v>0</v>
      </c>
      <c r="D18" s="76">
        <f>'财拨总表（引用）'!B19</f>
        <v>0</v>
      </c>
      <c r="E18" s="76">
        <f>'财拨总表（引用）'!C19</f>
        <v>0</v>
      </c>
      <c r="F18" s="76">
        <f>'财拨总表（引用）'!D19</f>
        <v>0</v>
      </c>
      <c r="G18" s="62"/>
    </row>
    <row r="19" spans="1:7" s="1" customFormat="1" ht="17.25" customHeight="1">
      <c r="A19" s="82"/>
      <c r="B19" s="81"/>
      <c r="C19" s="80">
        <f>'财拨总表（引用）'!A20</f>
        <v>0</v>
      </c>
      <c r="D19" s="76">
        <f>'财拨总表（引用）'!B20</f>
        <v>0</v>
      </c>
      <c r="E19" s="76">
        <f>'财拨总表（引用）'!C20</f>
        <v>0</v>
      </c>
      <c r="F19" s="76">
        <f>'财拨总表（引用）'!D20</f>
        <v>0</v>
      </c>
      <c r="G19" s="62"/>
    </row>
    <row r="20" spans="1:7" s="1" customFormat="1" ht="17.25" customHeight="1">
      <c r="A20" s="78"/>
      <c r="B20" s="81"/>
      <c r="C20" s="80">
        <f>'财拨总表（引用）'!A21</f>
        <v>0</v>
      </c>
      <c r="D20" s="76">
        <f>'财拨总表（引用）'!B21</f>
        <v>0</v>
      </c>
      <c r="E20" s="76">
        <f>'财拨总表（引用）'!C21</f>
        <v>0</v>
      </c>
      <c r="F20" s="76">
        <f>'财拨总表（引用）'!D21</f>
        <v>0</v>
      </c>
      <c r="G20" s="62"/>
    </row>
    <row r="21" spans="1:7" s="1" customFormat="1" ht="17.25" customHeight="1">
      <c r="A21" s="78"/>
      <c r="B21" s="81"/>
      <c r="C21" s="80">
        <f>'财拨总表（引用）'!A22</f>
        <v>0</v>
      </c>
      <c r="D21" s="76">
        <f>'财拨总表（引用）'!B22</f>
        <v>0</v>
      </c>
      <c r="E21" s="76">
        <f>'财拨总表（引用）'!C22</f>
        <v>0</v>
      </c>
      <c r="F21" s="76">
        <f>'财拨总表（引用）'!D22</f>
        <v>0</v>
      </c>
      <c r="G21" s="62"/>
    </row>
    <row r="22" spans="1:7" s="1" customFormat="1" ht="17.25" customHeight="1">
      <c r="A22" s="78"/>
      <c r="B22" s="81"/>
      <c r="C22" s="80">
        <f>'财拨总表（引用）'!A23</f>
        <v>0</v>
      </c>
      <c r="D22" s="76">
        <f>'财拨总表（引用）'!B23</f>
        <v>0</v>
      </c>
      <c r="E22" s="76">
        <f>'财拨总表（引用）'!C23</f>
        <v>0</v>
      </c>
      <c r="F22" s="76">
        <f>'财拨总表（引用）'!D23</f>
        <v>0</v>
      </c>
      <c r="G22" s="62"/>
    </row>
    <row r="23" spans="1:7" s="1" customFormat="1" ht="17.25" customHeight="1">
      <c r="A23" s="78"/>
      <c r="B23" s="81"/>
      <c r="C23" s="80">
        <f>'财拨总表（引用）'!A24</f>
        <v>0</v>
      </c>
      <c r="D23" s="76">
        <f>'财拨总表（引用）'!B24</f>
        <v>0</v>
      </c>
      <c r="E23" s="76">
        <f>'财拨总表（引用）'!C24</f>
        <v>0</v>
      </c>
      <c r="F23" s="76">
        <f>'财拨总表（引用）'!D24</f>
        <v>0</v>
      </c>
      <c r="G23" s="62"/>
    </row>
    <row r="24" spans="1:7" s="1" customFormat="1" ht="17.25" customHeight="1">
      <c r="A24" s="78"/>
      <c r="B24" s="81"/>
      <c r="C24" s="80">
        <f>'财拨总表（引用）'!A25</f>
        <v>0</v>
      </c>
      <c r="D24" s="76">
        <f>'财拨总表（引用）'!B25</f>
        <v>0</v>
      </c>
      <c r="E24" s="76">
        <f>'财拨总表（引用）'!C25</f>
        <v>0</v>
      </c>
      <c r="F24" s="76">
        <f>'财拨总表（引用）'!D25</f>
        <v>0</v>
      </c>
      <c r="G24" s="62"/>
    </row>
    <row r="25" spans="1:7" s="1" customFormat="1" ht="17.25" customHeight="1">
      <c r="A25" s="78"/>
      <c r="B25" s="81"/>
      <c r="C25" s="80">
        <f>'财拨总表（引用）'!A26</f>
        <v>0</v>
      </c>
      <c r="D25" s="76">
        <f>'财拨总表（引用）'!B26</f>
        <v>0</v>
      </c>
      <c r="E25" s="76">
        <f>'财拨总表（引用）'!C26</f>
        <v>0</v>
      </c>
      <c r="F25" s="76">
        <f>'财拨总表（引用）'!D26</f>
        <v>0</v>
      </c>
      <c r="G25" s="62"/>
    </row>
    <row r="26" spans="1:7" s="1" customFormat="1" ht="19.5" customHeight="1">
      <c r="A26" s="78"/>
      <c r="B26" s="81"/>
      <c r="C26" s="80">
        <f>'财拨总表（引用）'!A27</f>
        <v>0</v>
      </c>
      <c r="D26" s="76">
        <f>'财拨总表（引用）'!B27</f>
        <v>0</v>
      </c>
      <c r="E26" s="76">
        <f>'财拨总表（引用）'!C27</f>
        <v>0</v>
      </c>
      <c r="F26" s="76">
        <f>'财拨总表（引用）'!D27</f>
        <v>0</v>
      </c>
      <c r="G26" s="62"/>
    </row>
    <row r="27" spans="1:7" s="1" customFormat="1" ht="19.5" customHeight="1">
      <c r="A27" s="78"/>
      <c r="B27" s="81"/>
      <c r="C27" s="80">
        <f>'财拨总表（引用）'!A28</f>
        <v>0</v>
      </c>
      <c r="D27" s="76">
        <f>'财拨总表（引用）'!B28</f>
        <v>0</v>
      </c>
      <c r="E27" s="76">
        <f>'财拨总表（引用）'!C28</f>
        <v>0</v>
      </c>
      <c r="F27" s="76">
        <f>'财拨总表（引用）'!D28</f>
        <v>0</v>
      </c>
      <c r="G27" s="62"/>
    </row>
    <row r="28" spans="1:7" s="1" customFormat="1" ht="19.5" customHeight="1">
      <c r="A28" s="78"/>
      <c r="B28" s="81"/>
      <c r="C28" s="80">
        <f>'财拨总表（引用）'!A29</f>
        <v>0</v>
      </c>
      <c r="D28" s="76">
        <f>'财拨总表（引用）'!B29</f>
        <v>0</v>
      </c>
      <c r="E28" s="76">
        <f>'财拨总表（引用）'!C29</f>
        <v>0</v>
      </c>
      <c r="F28" s="76">
        <f>'财拨总表（引用）'!D29</f>
        <v>0</v>
      </c>
      <c r="G28" s="62"/>
    </row>
    <row r="29" spans="1:7" s="1" customFormat="1" ht="19.5" customHeight="1">
      <c r="A29" s="78"/>
      <c r="B29" s="81"/>
      <c r="C29" s="80">
        <f>'财拨总表（引用）'!A30</f>
        <v>0</v>
      </c>
      <c r="D29" s="76">
        <f>'财拨总表（引用）'!B30</f>
        <v>0</v>
      </c>
      <c r="E29" s="76">
        <f>'财拨总表（引用）'!C30</f>
        <v>0</v>
      </c>
      <c r="F29" s="76">
        <f>'财拨总表（引用）'!D30</f>
        <v>0</v>
      </c>
      <c r="G29" s="62"/>
    </row>
    <row r="30" spans="1:7" s="1" customFormat="1" ht="19.5" customHeight="1">
      <c r="A30" s="78"/>
      <c r="B30" s="81"/>
      <c r="C30" s="80">
        <f>'财拨总表（引用）'!A31</f>
        <v>0</v>
      </c>
      <c r="D30" s="76">
        <f>'财拨总表（引用）'!B31</f>
        <v>0</v>
      </c>
      <c r="E30" s="76">
        <f>'财拨总表（引用）'!C31</f>
        <v>0</v>
      </c>
      <c r="F30" s="76">
        <f>'财拨总表（引用）'!D31</f>
        <v>0</v>
      </c>
      <c r="G30" s="62"/>
    </row>
    <row r="31" spans="1:7" s="1" customFormat="1" ht="19.5" customHeight="1">
      <c r="A31" s="78"/>
      <c r="B31" s="81"/>
      <c r="C31" s="80">
        <f>'财拨总表（引用）'!A32</f>
        <v>0</v>
      </c>
      <c r="D31" s="76">
        <f>'财拨总表（引用）'!B32</f>
        <v>0</v>
      </c>
      <c r="E31" s="76">
        <f>'财拨总表（引用）'!C32</f>
        <v>0</v>
      </c>
      <c r="F31" s="76">
        <f>'财拨总表（引用）'!D32</f>
        <v>0</v>
      </c>
      <c r="G31" s="62"/>
    </row>
    <row r="32" spans="1:7" s="1" customFormat="1" ht="19.5" customHeight="1">
      <c r="A32" s="78"/>
      <c r="B32" s="81"/>
      <c r="C32" s="80">
        <f>'财拨总表（引用）'!A33</f>
        <v>0</v>
      </c>
      <c r="D32" s="76">
        <f>'财拨总表（引用）'!B33</f>
        <v>0</v>
      </c>
      <c r="E32" s="76">
        <f>'财拨总表（引用）'!C33</f>
        <v>0</v>
      </c>
      <c r="F32" s="76">
        <f>'财拨总表（引用）'!D33</f>
        <v>0</v>
      </c>
      <c r="G32" s="62"/>
    </row>
    <row r="33" spans="1:7" s="1" customFormat="1" ht="19.5" customHeight="1">
      <c r="A33" s="78"/>
      <c r="B33" s="81"/>
      <c r="C33" s="80">
        <f>'财拨总表（引用）'!A34</f>
        <v>0</v>
      </c>
      <c r="D33" s="76">
        <f>'财拨总表（引用）'!B34</f>
        <v>0</v>
      </c>
      <c r="E33" s="76">
        <f>'财拨总表（引用）'!C34</f>
        <v>0</v>
      </c>
      <c r="F33" s="76">
        <f>'财拨总表（引用）'!D34</f>
        <v>0</v>
      </c>
      <c r="G33" s="62"/>
    </row>
    <row r="34" spans="1:7" s="1" customFormat="1" ht="19.5" customHeight="1">
      <c r="A34" s="78"/>
      <c r="B34" s="81"/>
      <c r="C34" s="80">
        <f>'财拨总表（引用）'!A35</f>
        <v>0</v>
      </c>
      <c r="D34" s="76">
        <f>'财拨总表（引用）'!B35</f>
        <v>0</v>
      </c>
      <c r="E34" s="76">
        <f>'财拨总表（引用）'!C35</f>
        <v>0</v>
      </c>
      <c r="F34" s="76">
        <f>'财拨总表（引用）'!D35</f>
        <v>0</v>
      </c>
      <c r="G34" s="62"/>
    </row>
    <row r="35" spans="1:7" s="1" customFormat="1" ht="19.5" customHeight="1">
      <c r="A35" s="78"/>
      <c r="B35" s="81"/>
      <c r="C35" s="80">
        <f>'财拨总表（引用）'!A36</f>
        <v>0</v>
      </c>
      <c r="D35" s="76">
        <f>'财拨总表（引用）'!B36</f>
        <v>0</v>
      </c>
      <c r="E35" s="76">
        <f>'财拨总表（引用）'!C36</f>
        <v>0</v>
      </c>
      <c r="F35" s="76">
        <f>'财拨总表（引用）'!D36</f>
        <v>0</v>
      </c>
      <c r="G35" s="62"/>
    </row>
    <row r="36" spans="1:7" s="1" customFormat="1" ht="19.5" customHeight="1">
      <c r="A36" s="78"/>
      <c r="B36" s="81"/>
      <c r="C36" s="80">
        <f>'财拨总表（引用）'!A37</f>
        <v>0</v>
      </c>
      <c r="D36" s="76">
        <f>'财拨总表（引用）'!B37</f>
        <v>0</v>
      </c>
      <c r="E36" s="76">
        <f>'财拨总表（引用）'!C37</f>
        <v>0</v>
      </c>
      <c r="F36" s="76">
        <f>'财拨总表（引用）'!D37</f>
        <v>0</v>
      </c>
      <c r="G36" s="62"/>
    </row>
    <row r="37" spans="1:7" s="1" customFormat="1" ht="19.5" customHeight="1">
      <c r="A37" s="78"/>
      <c r="B37" s="81"/>
      <c r="C37" s="80">
        <f>'财拨总表（引用）'!A38</f>
        <v>0</v>
      </c>
      <c r="D37" s="76">
        <f>'财拨总表（引用）'!B38</f>
        <v>0</v>
      </c>
      <c r="E37" s="76">
        <f>'财拨总表（引用）'!C38</f>
        <v>0</v>
      </c>
      <c r="F37" s="76">
        <f>'财拨总表（引用）'!D38</f>
        <v>0</v>
      </c>
      <c r="G37" s="62"/>
    </row>
    <row r="38" spans="1:7" s="1" customFormat="1" ht="19.5" customHeight="1">
      <c r="A38" s="78"/>
      <c r="B38" s="81"/>
      <c r="C38" s="80">
        <f>'财拨总表（引用）'!A39</f>
        <v>0</v>
      </c>
      <c r="D38" s="76">
        <f>'财拨总表（引用）'!B39</f>
        <v>0</v>
      </c>
      <c r="E38" s="76">
        <f>'财拨总表（引用）'!C39</f>
        <v>0</v>
      </c>
      <c r="F38" s="76">
        <f>'财拨总表（引用）'!D39</f>
        <v>0</v>
      </c>
      <c r="G38" s="62"/>
    </row>
    <row r="39" spans="1:7" s="1" customFormat="1" ht="19.5" customHeight="1">
      <c r="A39" s="78"/>
      <c r="B39" s="81"/>
      <c r="C39" s="80">
        <f>'财拨总表（引用）'!A40</f>
        <v>0</v>
      </c>
      <c r="D39" s="76">
        <f>'财拨总表（引用）'!B40</f>
        <v>0</v>
      </c>
      <c r="E39" s="76">
        <f>'财拨总表（引用）'!C40</f>
        <v>0</v>
      </c>
      <c r="F39" s="76">
        <f>'财拨总表（引用）'!D40</f>
        <v>0</v>
      </c>
      <c r="G39" s="62"/>
    </row>
    <row r="40" spans="1:7" s="1" customFormat="1" ht="19.5" customHeight="1">
      <c r="A40" s="78"/>
      <c r="B40" s="81"/>
      <c r="C40" s="80">
        <f>'财拨总表（引用）'!A41</f>
        <v>0</v>
      </c>
      <c r="D40" s="76">
        <f>'财拨总表（引用）'!B41</f>
        <v>0</v>
      </c>
      <c r="E40" s="76">
        <f>'财拨总表（引用）'!C41</f>
        <v>0</v>
      </c>
      <c r="F40" s="76">
        <f>'财拨总表（引用）'!D41</f>
        <v>0</v>
      </c>
      <c r="G40" s="62"/>
    </row>
    <row r="41" spans="1:7" s="1" customFormat="1" ht="19.5" customHeight="1">
      <c r="A41" s="78"/>
      <c r="B41" s="81"/>
      <c r="C41" s="80">
        <f>'财拨总表（引用）'!A42</f>
        <v>0</v>
      </c>
      <c r="D41" s="76">
        <f>'财拨总表（引用）'!B42</f>
        <v>0</v>
      </c>
      <c r="E41" s="76">
        <f>'财拨总表（引用）'!C42</f>
        <v>0</v>
      </c>
      <c r="F41" s="76">
        <f>'财拨总表（引用）'!D42</f>
        <v>0</v>
      </c>
      <c r="G41" s="62"/>
    </row>
    <row r="42" spans="1:7" s="1" customFormat="1" ht="19.5" customHeight="1">
      <c r="A42" s="78"/>
      <c r="B42" s="81"/>
      <c r="C42" s="80">
        <f>'财拨总表（引用）'!A43</f>
        <v>0</v>
      </c>
      <c r="D42" s="76">
        <f>'财拨总表（引用）'!B43</f>
        <v>0</v>
      </c>
      <c r="E42" s="76">
        <f>'财拨总表（引用）'!C43</f>
        <v>0</v>
      </c>
      <c r="F42" s="76">
        <f>'财拨总表（引用）'!D43</f>
        <v>0</v>
      </c>
      <c r="G42" s="62"/>
    </row>
    <row r="43" spans="1:7" s="1" customFormat="1" ht="19.5" customHeight="1">
      <c r="A43" s="78"/>
      <c r="B43" s="81"/>
      <c r="C43" s="80">
        <f>'财拨总表（引用）'!A44</f>
        <v>0</v>
      </c>
      <c r="D43" s="76">
        <f>'财拨总表（引用）'!B44</f>
        <v>0</v>
      </c>
      <c r="E43" s="76">
        <f>'财拨总表（引用）'!C44</f>
        <v>0</v>
      </c>
      <c r="F43" s="76">
        <f>'财拨总表（引用）'!D44</f>
        <v>0</v>
      </c>
      <c r="G43" s="62"/>
    </row>
    <row r="44" spans="1:7" s="1" customFormat="1" ht="19.5" customHeight="1">
      <c r="A44" s="78"/>
      <c r="B44" s="81"/>
      <c r="C44" s="80">
        <f>'财拨总表（引用）'!A45</f>
        <v>0</v>
      </c>
      <c r="D44" s="76">
        <f>'财拨总表（引用）'!B45</f>
        <v>0</v>
      </c>
      <c r="E44" s="76">
        <f>'财拨总表（引用）'!C45</f>
        <v>0</v>
      </c>
      <c r="F44" s="76">
        <f>'财拨总表（引用）'!D45</f>
        <v>0</v>
      </c>
      <c r="G44" s="62"/>
    </row>
    <row r="45" spans="1:7" s="1" customFormat="1" ht="19.5" customHeight="1">
      <c r="A45" s="78"/>
      <c r="B45" s="81"/>
      <c r="C45" s="80">
        <f>'财拨总表（引用）'!A46</f>
        <v>0</v>
      </c>
      <c r="D45" s="76">
        <f>'财拨总表（引用）'!B46</f>
        <v>0</v>
      </c>
      <c r="E45" s="76">
        <f>'财拨总表（引用）'!C46</f>
        <v>0</v>
      </c>
      <c r="F45" s="76">
        <f>'财拨总表（引用）'!D46</f>
        <v>0</v>
      </c>
      <c r="G45" s="62"/>
    </row>
    <row r="46" spans="1:7" s="1" customFormat="1" ht="19.5" customHeight="1">
      <c r="A46" s="78"/>
      <c r="B46" s="81"/>
      <c r="C46" s="80">
        <f>'财拨总表（引用）'!A47</f>
        <v>0</v>
      </c>
      <c r="D46" s="76">
        <f>'财拨总表（引用）'!B47</f>
        <v>0</v>
      </c>
      <c r="E46" s="76">
        <f>'财拨总表（引用）'!C47</f>
        <v>0</v>
      </c>
      <c r="F46" s="76">
        <f>'财拨总表（引用）'!D47</f>
        <v>0</v>
      </c>
      <c r="G46" s="62"/>
    </row>
    <row r="47" spans="1:7" s="1" customFormat="1" ht="19.5" customHeight="1">
      <c r="A47" s="78"/>
      <c r="B47" s="81"/>
      <c r="C47" s="80">
        <f>'财拨总表（引用）'!A48</f>
        <v>0</v>
      </c>
      <c r="D47" s="76">
        <f>'财拨总表（引用）'!B48</f>
        <v>0</v>
      </c>
      <c r="E47" s="76">
        <f>'财拨总表（引用）'!C48</f>
        <v>0</v>
      </c>
      <c r="F47" s="76">
        <f>'财拨总表（引用）'!D48</f>
        <v>0</v>
      </c>
      <c r="G47" s="62"/>
    </row>
    <row r="48" spans="1:7" s="1" customFormat="1" ht="19.5" customHeight="1">
      <c r="A48" s="78"/>
      <c r="B48" s="81"/>
      <c r="C48" s="80">
        <f>'财拨总表（引用）'!A49</f>
        <v>0</v>
      </c>
      <c r="D48" s="76">
        <f>'财拨总表（引用）'!B49</f>
        <v>0</v>
      </c>
      <c r="E48" s="76">
        <f>'财拨总表（引用）'!C49</f>
        <v>0</v>
      </c>
      <c r="F48" s="76">
        <f>'财拨总表（引用）'!D49</f>
        <v>0</v>
      </c>
      <c r="G48" s="62"/>
    </row>
    <row r="49" spans="1:7" s="1" customFormat="1" ht="17.25" customHeight="1">
      <c r="A49" s="78" t="s">
        <v>70</v>
      </c>
      <c r="B49" s="81"/>
      <c r="C49" s="76" t="s">
        <v>71</v>
      </c>
      <c r="D49" s="76"/>
      <c r="E49" s="76"/>
      <c r="F49" s="81"/>
      <c r="G49" s="62"/>
    </row>
    <row r="50" spans="1:7" s="1" customFormat="1" ht="17.25" customHeight="1">
      <c r="A50" s="64" t="s">
        <v>72</v>
      </c>
      <c r="B50" s="81"/>
      <c r="C50" s="76"/>
      <c r="D50" s="76"/>
      <c r="E50" s="76"/>
      <c r="F50" s="81"/>
      <c r="G50" s="62"/>
    </row>
    <row r="51" spans="1:7" s="1" customFormat="1" ht="17.25" customHeight="1">
      <c r="A51" s="78" t="s">
        <v>73</v>
      </c>
      <c r="B51" s="74"/>
      <c r="C51" s="76"/>
      <c r="D51" s="76"/>
      <c r="E51" s="76"/>
      <c r="F51" s="81"/>
      <c r="G51" s="62"/>
    </row>
    <row r="52" spans="1:7" s="1" customFormat="1" ht="17.25" customHeight="1">
      <c r="A52" s="78"/>
      <c r="B52" s="81"/>
      <c r="C52" s="76"/>
      <c r="D52" s="76"/>
      <c r="E52" s="76"/>
      <c r="F52" s="81"/>
      <c r="G52" s="62"/>
    </row>
    <row r="53" spans="1:7" s="1" customFormat="1" ht="17.25" customHeight="1">
      <c r="A53" s="78"/>
      <c r="B53" s="81"/>
      <c r="C53" s="76"/>
      <c r="D53" s="76"/>
      <c r="E53" s="76"/>
      <c r="F53" s="81"/>
      <c r="G53" s="62"/>
    </row>
    <row r="54" spans="1:7" s="1" customFormat="1" ht="17.25" customHeight="1">
      <c r="A54" s="83" t="s">
        <v>23</v>
      </c>
      <c r="B54" s="74">
        <f>B6</f>
        <v>320.93</v>
      </c>
      <c r="C54" s="83" t="s">
        <v>24</v>
      </c>
      <c r="D54" s="74">
        <f>'财拨总表（引用）'!B7</f>
        <v>320.93</v>
      </c>
      <c r="E54" s="74">
        <f>'财拨总表（引用）'!C7</f>
        <v>320.93</v>
      </c>
      <c r="F54" s="74">
        <f>'财拨总表（引用）'!D7</f>
        <v>0</v>
      </c>
      <c r="G54" s="6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84"/>
    </row>
    <row r="81" s="1" customFormat="1" ht="15">
      <c r="AD81" s="84"/>
    </row>
    <row r="82" spans="31:32" s="1" customFormat="1" ht="15">
      <c r="AE82" s="84"/>
      <c r="AF82" s="84"/>
    </row>
    <row r="83" spans="32:33" s="1" customFormat="1" ht="15">
      <c r="AF83" s="84"/>
      <c r="AG83" s="84"/>
    </row>
    <row r="84" s="1" customFormat="1" ht="15">
      <c r="AG84" s="85" t="s">
        <v>74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86"/>
    </row>
    <row r="122" spans="23:26" s="1" customFormat="1" ht="15">
      <c r="W122" s="86"/>
      <c r="X122" s="86"/>
      <c r="Y122" s="86"/>
      <c r="Z122" s="87" t="s">
        <v>74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E7" sqref="E7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8"/>
      <c r="B1" s="88"/>
      <c r="C1" s="88"/>
      <c r="D1" s="88"/>
      <c r="E1" s="88"/>
      <c r="F1" s="88"/>
      <c r="G1" s="88"/>
    </row>
    <row r="2" spans="1:7" s="1" customFormat="1" ht="29.25" customHeight="1">
      <c r="A2" s="201" t="s">
        <v>75</v>
      </c>
      <c r="B2" s="201"/>
      <c r="C2" s="201"/>
      <c r="D2" s="201"/>
      <c r="E2" s="201"/>
      <c r="F2" s="89"/>
      <c r="G2" s="89"/>
    </row>
    <row r="3" spans="1:7" s="1" customFormat="1" ht="21" customHeight="1">
      <c r="A3" s="2" t="s">
        <v>140</v>
      </c>
      <c r="B3" s="90"/>
      <c r="C3" s="90"/>
      <c r="D3" s="90"/>
      <c r="E3" s="91" t="s">
        <v>2</v>
      </c>
      <c r="F3" s="88"/>
      <c r="G3" s="88"/>
    </row>
    <row r="4" spans="1:7" s="1" customFormat="1" ht="17.25" customHeight="1">
      <c r="A4" s="202" t="s">
        <v>52</v>
      </c>
      <c r="B4" s="202"/>
      <c r="C4" s="202" t="s">
        <v>6</v>
      </c>
      <c r="D4" s="202"/>
      <c r="E4" s="202"/>
      <c r="F4" s="88"/>
      <c r="G4" s="88"/>
    </row>
    <row r="5" spans="1:7" s="1" customFormat="1" ht="21" customHeight="1">
      <c r="A5" s="92" t="s">
        <v>58</v>
      </c>
      <c r="B5" s="92" t="s">
        <v>59</v>
      </c>
      <c r="C5" s="92" t="s">
        <v>28</v>
      </c>
      <c r="D5" s="92" t="s">
        <v>53</v>
      </c>
      <c r="E5" s="92" t="s">
        <v>54</v>
      </c>
      <c r="F5" s="88"/>
      <c r="G5" s="88"/>
    </row>
    <row r="6" spans="1:7" s="1" customFormat="1" ht="21" customHeight="1">
      <c r="A6" s="93" t="s">
        <v>42</v>
      </c>
      <c r="B6" s="93" t="s">
        <v>42</v>
      </c>
      <c r="C6" s="94">
        <v>1</v>
      </c>
      <c r="D6" s="94">
        <f>C6+1</f>
        <v>2</v>
      </c>
      <c r="E6" s="94">
        <f>D6+1</f>
        <v>3</v>
      </c>
      <c r="F6" s="95"/>
      <c r="G6" s="88"/>
    </row>
    <row r="7" spans="1:7" s="1" customFormat="1" ht="18.75" customHeight="1">
      <c r="A7" s="96" t="s">
        <v>0</v>
      </c>
      <c r="B7" s="97" t="s">
        <v>28</v>
      </c>
      <c r="C7" s="98">
        <v>320.93</v>
      </c>
      <c r="D7" s="98">
        <v>157.53</v>
      </c>
      <c r="E7" s="99">
        <v>163.4</v>
      </c>
      <c r="F7" s="95"/>
      <c r="G7" s="88"/>
    </row>
    <row r="8" spans="1:5" s="1" customFormat="1" ht="18.75" customHeight="1">
      <c r="A8" s="96" t="s">
        <v>43</v>
      </c>
      <c r="B8" s="96" t="s">
        <v>44</v>
      </c>
      <c r="C8" s="98">
        <v>320.93</v>
      </c>
      <c r="D8" s="98">
        <v>157.53</v>
      </c>
      <c r="E8" s="99">
        <v>163.4</v>
      </c>
    </row>
    <row r="9" spans="1:5" s="1" customFormat="1" ht="18.75" customHeight="1">
      <c r="A9" s="96" t="s">
        <v>45</v>
      </c>
      <c r="B9" s="96" t="s">
        <v>46</v>
      </c>
      <c r="C9" s="98">
        <v>320.93</v>
      </c>
      <c r="D9" s="98">
        <v>157.53</v>
      </c>
      <c r="E9" s="99">
        <v>163.4</v>
      </c>
    </row>
    <row r="10" spans="1:5" s="1" customFormat="1" ht="18.75" customHeight="1">
      <c r="A10" s="96" t="s">
        <v>47</v>
      </c>
      <c r="B10" s="96" t="s">
        <v>48</v>
      </c>
      <c r="C10" s="98">
        <v>157.53</v>
      </c>
      <c r="D10" s="98">
        <v>157.53</v>
      </c>
      <c r="E10" s="99"/>
    </row>
    <row r="11" spans="1:5" s="1" customFormat="1" ht="18.75" customHeight="1">
      <c r="A11" s="96" t="s">
        <v>49</v>
      </c>
      <c r="B11" s="96" t="s">
        <v>50</v>
      </c>
      <c r="C11" s="98">
        <v>163.4</v>
      </c>
      <c r="D11" s="98"/>
      <c r="E11" s="99">
        <v>163.4</v>
      </c>
    </row>
    <row r="12" spans="1:7" s="1" customFormat="1" ht="21" customHeight="1">
      <c r="A12" s="100"/>
      <c r="B12" s="101"/>
      <c r="C12" s="102"/>
      <c r="D12" s="102"/>
      <c r="E12" s="102"/>
      <c r="F12" s="101"/>
      <c r="G12" s="103"/>
    </row>
    <row r="13" spans="1:7" s="1" customFormat="1" ht="21" customHeight="1">
      <c r="A13" s="104"/>
      <c r="B13" s="100"/>
      <c r="C13" s="100"/>
      <c r="D13" s="100"/>
      <c r="E13" s="100"/>
      <c r="F13" s="100"/>
      <c r="G13" s="103"/>
    </row>
    <row r="14" spans="1:7" s="1" customFormat="1" ht="21" customHeight="1">
      <c r="A14" s="104"/>
      <c r="B14" s="103"/>
      <c r="C14" s="100"/>
      <c r="D14" s="100"/>
      <c r="E14" s="103"/>
      <c r="F14" s="103"/>
      <c r="G14" s="100"/>
    </row>
    <row r="15" spans="1:7" s="1" customFormat="1" ht="21" customHeight="1">
      <c r="A15" s="104"/>
      <c r="B15" s="104"/>
      <c r="C15" s="104"/>
      <c r="D15" s="100"/>
      <c r="E15" s="100"/>
      <c r="F15" s="100"/>
      <c r="G15" s="103"/>
    </row>
    <row r="16" spans="1:7" s="1" customFormat="1" ht="21" customHeight="1">
      <c r="A16" s="103"/>
      <c r="B16" s="104"/>
      <c r="C16" s="104"/>
      <c r="D16" s="103"/>
      <c r="E16" s="100"/>
      <c r="F16" s="103"/>
      <c r="G16" s="103"/>
    </row>
    <row r="17" spans="1:7" s="1" customFormat="1" ht="21" customHeight="1">
      <c r="A17" s="103"/>
      <c r="B17" s="103"/>
      <c r="C17" s="103"/>
      <c r="D17" s="102"/>
      <c r="E17" s="103"/>
      <c r="F17" s="103"/>
      <c r="G17" s="103"/>
    </row>
    <row r="18" spans="1:7" s="1" customFormat="1" ht="21" customHeight="1">
      <c r="A18" s="103"/>
      <c r="B18" s="103"/>
      <c r="C18" s="103"/>
      <c r="D18" s="103"/>
      <c r="E18" s="103"/>
      <c r="F18" s="103"/>
      <c r="G18" s="103"/>
    </row>
    <row r="19" spans="1:7" s="1" customFormat="1" ht="21" customHeight="1">
      <c r="A19" s="103"/>
      <c r="B19" s="103"/>
      <c r="C19" s="103"/>
      <c r="D19" s="100"/>
      <c r="E19" s="103"/>
      <c r="F19" s="103"/>
      <c r="G19" s="103"/>
    </row>
    <row r="20" spans="1:7" s="1" customFormat="1" ht="21" customHeight="1">
      <c r="A20" s="103"/>
      <c r="B20" s="103"/>
      <c r="C20" s="103"/>
      <c r="D20" s="103"/>
      <c r="E20" s="103"/>
      <c r="F20" s="103"/>
      <c r="G20" s="103"/>
    </row>
    <row r="21" s="1" customFormat="1" ht="21" customHeight="1"/>
    <row r="22" spans="1:7" s="1" customFormat="1" ht="21" customHeight="1">
      <c r="A22" s="103"/>
      <c r="B22" s="103"/>
      <c r="C22" s="103"/>
      <c r="D22" s="103"/>
      <c r="E22" s="103"/>
      <c r="F22" s="103"/>
      <c r="G22" s="103"/>
    </row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showGridLines="0" tabSelected="1" zoomScalePageLayoutView="0" workbookViewId="0" topLeftCell="A1">
      <selection activeCell="A1" sqref="A1:A16384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5"/>
      <c r="B1" s="105"/>
      <c r="C1" s="105"/>
      <c r="D1" s="105"/>
      <c r="E1" s="105"/>
      <c r="F1" s="105"/>
      <c r="G1" s="105"/>
    </row>
    <row r="2" spans="1:7" s="1" customFormat="1" ht="29.25" customHeight="1">
      <c r="A2" s="203" t="s">
        <v>76</v>
      </c>
      <c r="B2" s="203"/>
      <c r="C2" s="203"/>
      <c r="D2" s="203"/>
      <c r="E2" s="203"/>
      <c r="F2" s="106"/>
      <c r="G2" s="106"/>
    </row>
    <row r="3" spans="1:7" s="1" customFormat="1" ht="21" customHeight="1">
      <c r="A3" s="2" t="s">
        <v>141</v>
      </c>
      <c r="B3" s="107"/>
      <c r="C3" s="107"/>
      <c r="D3" s="107"/>
      <c r="E3" s="108" t="s">
        <v>2</v>
      </c>
      <c r="F3" s="105"/>
      <c r="G3" s="105"/>
    </row>
    <row r="4" spans="1:7" s="1" customFormat="1" ht="17.25" customHeight="1">
      <c r="A4" s="204" t="s">
        <v>77</v>
      </c>
      <c r="B4" s="204"/>
      <c r="C4" s="204" t="s">
        <v>53</v>
      </c>
      <c r="D4" s="204"/>
      <c r="E4" s="204"/>
      <c r="F4" s="105"/>
      <c r="G4" s="105"/>
    </row>
    <row r="5" spans="1:7" s="1" customFormat="1" ht="21" customHeight="1">
      <c r="A5" s="109" t="s">
        <v>58</v>
      </c>
      <c r="B5" s="110" t="s">
        <v>59</v>
      </c>
      <c r="C5" s="111" t="s">
        <v>28</v>
      </c>
      <c r="D5" s="111" t="s">
        <v>78</v>
      </c>
      <c r="E5" s="111" t="s">
        <v>79</v>
      </c>
      <c r="F5" s="105"/>
      <c r="G5" s="105"/>
    </row>
    <row r="6" spans="1:7" s="1" customFormat="1" ht="21" customHeight="1">
      <c r="A6" s="112" t="s">
        <v>42</v>
      </c>
      <c r="B6" s="112" t="s">
        <v>42</v>
      </c>
      <c r="C6" s="113">
        <v>1</v>
      </c>
      <c r="D6" s="113">
        <f>C6+1</f>
        <v>2</v>
      </c>
      <c r="E6" s="113">
        <f>D6+1</f>
        <v>3</v>
      </c>
      <c r="F6" s="105"/>
      <c r="G6" s="105"/>
    </row>
    <row r="7" spans="1:8" s="1" customFormat="1" ht="18.75" customHeight="1">
      <c r="A7" s="114" t="s">
        <v>0</v>
      </c>
      <c r="B7" s="115" t="s">
        <v>28</v>
      </c>
      <c r="C7" s="116">
        <v>168.53</v>
      </c>
      <c r="D7" s="116">
        <v>130.42</v>
      </c>
      <c r="E7" s="117">
        <v>38.11</v>
      </c>
      <c r="F7" s="118"/>
      <c r="G7" s="118"/>
      <c r="H7" s="119"/>
    </row>
    <row r="8" spans="1:5" s="1" customFormat="1" ht="18.75" customHeight="1">
      <c r="A8" s="114"/>
      <c r="B8" s="114" t="s">
        <v>80</v>
      </c>
      <c r="C8" s="116">
        <v>130.42</v>
      </c>
      <c r="D8" s="116">
        <v>130.42</v>
      </c>
      <c r="E8" s="117"/>
    </row>
    <row r="9" spans="1:5" s="1" customFormat="1" ht="18.75" customHeight="1">
      <c r="A9" s="114" t="s">
        <v>81</v>
      </c>
      <c r="B9" s="114" t="s">
        <v>82</v>
      </c>
      <c r="C9" s="116">
        <v>51.93</v>
      </c>
      <c r="D9" s="116">
        <v>51.93</v>
      </c>
      <c r="E9" s="117"/>
    </row>
    <row r="10" spans="1:5" s="1" customFormat="1" ht="18.75" customHeight="1">
      <c r="A10" s="114" t="s">
        <v>83</v>
      </c>
      <c r="B10" s="114" t="s">
        <v>84</v>
      </c>
      <c r="C10" s="116">
        <v>39.76</v>
      </c>
      <c r="D10" s="116">
        <v>39.76</v>
      </c>
      <c r="E10" s="117"/>
    </row>
    <row r="11" spans="1:5" s="1" customFormat="1" ht="18.75" customHeight="1">
      <c r="A11" s="114" t="s">
        <v>85</v>
      </c>
      <c r="B11" s="114" t="s">
        <v>86</v>
      </c>
      <c r="C11" s="116">
        <v>15.2</v>
      </c>
      <c r="D11" s="116">
        <v>15.2</v>
      </c>
      <c r="E11" s="117"/>
    </row>
    <row r="12" spans="1:5" s="1" customFormat="1" ht="18.75" customHeight="1">
      <c r="A12" s="114" t="s">
        <v>87</v>
      </c>
      <c r="B12" s="114" t="s">
        <v>88</v>
      </c>
      <c r="C12" s="116">
        <v>4.33</v>
      </c>
      <c r="D12" s="116">
        <v>4.33</v>
      </c>
      <c r="E12" s="117"/>
    </row>
    <row r="13" spans="1:5" s="1" customFormat="1" ht="18.75" customHeight="1">
      <c r="A13" s="114" t="s">
        <v>89</v>
      </c>
      <c r="B13" s="114" t="s">
        <v>90</v>
      </c>
      <c r="C13" s="116">
        <v>19.2</v>
      </c>
      <c r="D13" s="116">
        <v>19.2</v>
      </c>
      <c r="E13" s="117"/>
    </row>
    <row r="14" spans="1:5" s="1" customFormat="1" ht="18.75" customHeight="1">
      <c r="A14" s="114"/>
      <c r="B14" s="184" t="s">
        <v>138</v>
      </c>
      <c r="C14" s="116">
        <v>33.11</v>
      </c>
      <c r="D14" s="116"/>
      <c r="E14" s="117">
        <v>33.11</v>
      </c>
    </row>
    <row r="15" spans="1:5" s="1" customFormat="1" ht="18.75" customHeight="1">
      <c r="A15" s="114" t="s">
        <v>91</v>
      </c>
      <c r="B15" s="114" t="s">
        <v>92</v>
      </c>
      <c r="C15" s="116">
        <v>5</v>
      </c>
      <c r="D15" s="116"/>
      <c r="E15" s="117">
        <v>5</v>
      </c>
    </row>
    <row r="16" spans="1:5" s="1" customFormat="1" ht="18.75" customHeight="1">
      <c r="A16" s="114" t="s">
        <v>93</v>
      </c>
      <c r="B16" s="114" t="s">
        <v>94</v>
      </c>
      <c r="C16" s="116">
        <v>2.1</v>
      </c>
      <c r="D16" s="116"/>
      <c r="E16" s="117">
        <v>2.1</v>
      </c>
    </row>
    <row r="17" spans="1:5" s="1" customFormat="1" ht="18.75" customHeight="1">
      <c r="A17" s="114" t="s">
        <v>95</v>
      </c>
      <c r="B17" s="114" t="s">
        <v>96</v>
      </c>
      <c r="C17" s="116">
        <v>0.1</v>
      </c>
      <c r="D17" s="116"/>
      <c r="E17" s="117">
        <v>0.1</v>
      </c>
    </row>
    <row r="18" spans="1:5" s="1" customFormat="1" ht="18.75" customHeight="1">
      <c r="A18" s="114" t="s">
        <v>97</v>
      </c>
      <c r="B18" s="114" t="s">
        <v>98</v>
      </c>
      <c r="C18" s="116">
        <v>1.2</v>
      </c>
      <c r="D18" s="116"/>
      <c r="E18" s="117">
        <v>1.2</v>
      </c>
    </row>
    <row r="19" spans="1:5" s="1" customFormat="1" ht="18.75" customHeight="1">
      <c r="A19" s="114" t="s">
        <v>99</v>
      </c>
      <c r="B19" s="114" t="s">
        <v>100</v>
      </c>
      <c r="C19" s="116">
        <v>0.28</v>
      </c>
      <c r="D19" s="116"/>
      <c r="E19" s="117">
        <v>0.28</v>
      </c>
    </row>
    <row r="20" spans="1:5" s="1" customFormat="1" ht="18.75" customHeight="1">
      <c r="A20" s="114" t="s">
        <v>101</v>
      </c>
      <c r="B20" s="114" t="s">
        <v>102</v>
      </c>
      <c r="C20" s="116">
        <v>0.48</v>
      </c>
      <c r="D20" s="116"/>
      <c r="E20" s="117">
        <v>0.48</v>
      </c>
    </row>
    <row r="21" spans="1:5" s="1" customFormat="1" ht="18.75" customHeight="1">
      <c r="A21" s="114" t="s">
        <v>103</v>
      </c>
      <c r="B21" s="114" t="s">
        <v>104</v>
      </c>
      <c r="C21" s="116">
        <v>3</v>
      </c>
      <c r="D21" s="116"/>
      <c r="E21" s="117">
        <v>3</v>
      </c>
    </row>
    <row r="22" spans="1:5" s="1" customFormat="1" ht="18.75" customHeight="1">
      <c r="A22" s="114" t="s">
        <v>105</v>
      </c>
      <c r="B22" s="114" t="s">
        <v>106</v>
      </c>
      <c r="C22" s="116">
        <v>0.96</v>
      </c>
      <c r="D22" s="116"/>
      <c r="E22" s="117">
        <v>0.96</v>
      </c>
    </row>
    <row r="23" spans="1:5" s="1" customFormat="1" ht="18.75" customHeight="1">
      <c r="A23" s="114" t="s">
        <v>107</v>
      </c>
      <c r="B23" s="114" t="s">
        <v>108</v>
      </c>
      <c r="C23" s="116">
        <v>0.4</v>
      </c>
      <c r="D23" s="116"/>
      <c r="E23" s="117">
        <v>0.4</v>
      </c>
    </row>
    <row r="24" spans="1:5" s="1" customFormat="1" ht="18.75" customHeight="1">
      <c r="A24" s="114" t="s">
        <v>109</v>
      </c>
      <c r="B24" s="114" t="s">
        <v>110</v>
      </c>
      <c r="C24" s="116">
        <v>0.72</v>
      </c>
      <c r="D24" s="116"/>
      <c r="E24" s="117">
        <v>0.72</v>
      </c>
    </row>
    <row r="25" spans="1:5" s="1" customFormat="1" ht="18.75" customHeight="1">
      <c r="A25" s="114" t="s">
        <v>111</v>
      </c>
      <c r="B25" s="114" t="s">
        <v>112</v>
      </c>
      <c r="C25" s="116">
        <v>5</v>
      </c>
      <c r="D25" s="116"/>
      <c r="E25" s="117">
        <v>5</v>
      </c>
    </row>
    <row r="26" spans="1:5" s="1" customFormat="1" ht="18.75" customHeight="1">
      <c r="A26" s="114" t="s">
        <v>113</v>
      </c>
      <c r="B26" s="114" t="s">
        <v>114</v>
      </c>
      <c r="C26" s="116">
        <v>0.1</v>
      </c>
      <c r="D26" s="116"/>
      <c r="E26" s="117">
        <v>0.1</v>
      </c>
    </row>
    <row r="27" spans="1:5" s="1" customFormat="1" ht="18.75" customHeight="1">
      <c r="A27" s="114" t="s">
        <v>115</v>
      </c>
      <c r="B27" s="114" t="s">
        <v>116</v>
      </c>
      <c r="C27" s="116">
        <v>5</v>
      </c>
      <c r="D27" s="116"/>
      <c r="E27" s="117">
        <v>5</v>
      </c>
    </row>
    <row r="28" spans="1:5" s="1" customFormat="1" ht="18.75" customHeight="1">
      <c r="A28" s="114" t="s">
        <v>117</v>
      </c>
      <c r="B28" s="114" t="s">
        <v>118</v>
      </c>
      <c r="C28" s="116">
        <v>7.67</v>
      </c>
      <c r="D28" s="116"/>
      <c r="E28" s="117">
        <v>7.67</v>
      </c>
    </row>
    <row r="29" spans="1:5" s="1" customFormat="1" ht="18.75" customHeight="1">
      <c r="A29" s="114" t="s">
        <v>119</v>
      </c>
      <c r="B29" s="114" t="s">
        <v>120</v>
      </c>
      <c r="C29" s="116">
        <v>1</v>
      </c>
      <c r="D29" s="116"/>
      <c r="E29" s="117">
        <v>1</v>
      </c>
    </row>
    <row r="30" spans="1:5" s="1" customFormat="1" ht="18.75" customHeight="1">
      <c r="A30" s="114" t="s">
        <v>121</v>
      </c>
      <c r="B30" s="114" t="s">
        <v>122</v>
      </c>
      <c r="C30" s="116">
        <v>0.1</v>
      </c>
      <c r="D30" s="116"/>
      <c r="E30" s="117">
        <v>0.1</v>
      </c>
    </row>
    <row r="31" spans="1:5" s="1" customFormat="1" ht="18.75" customHeight="1">
      <c r="A31" s="114"/>
      <c r="B31" s="184" t="s">
        <v>139</v>
      </c>
      <c r="C31" s="116">
        <v>5</v>
      </c>
      <c r="D31" s="116"/>
      <c r="E31" s="117">
        <v>5</v>
      </c>
    </row>
    <row r="32" spans="1:5" s="1" customFormat="1" ht="18.75" customHeight="1">
      <c r="A32" s="114" t="s">
        <v>123</v>
      </c>
      <c r="B32" s="114" t="s">
        <v>124</v>
      </c>
      <c r="C32" s="116">
        <v>5</v>
      </c>
      <c r="D32" s="116"/>
      <c r="E32" s="117">
        <v>5</v>
      </c>
    </row>
    <row r="33" spans="1:8" s="1" customFormat="1" ht="21" customHeight="1">
      <c r="A33" s="120"/>
      <c r="B33" s="121"/>
      <c r="C33" s="122"/>
      <c r="D33" s="122"/>
      <c r="E33" s="122"/>
      <c r="F33" s="121"/>
      <c r="G33" s="123"/>
      <c r="H33" s="124"/>
    </row>
    <row r="34" spans="1:7" s="1" customFormat="1" ht="21" customHeight="1">
      <c r="A34" s="120"/>
      <c r="B34" s="120"/>
      <c r="C34" s="120"/>
      <c r="D34" s="120"/>
      <c r="E34" s="120"/>
      <c r="F34" s="123"/>
      <c r="G34" s="123"/>
    </row>
    <row r="35" spans="1:6" s="1" customFormat="1" ht="21" customHeight="1">
      <c r="A35" s="120"/>
      <c r="B35" s="120"/>
      <c r="C35" s="120"/>
      <c r="D35" s="120"/>
      <c r="E35" s="123"/>
      <c r="F35" s="123"/>
    </row>
    <row r="36" spans="1:7" s="1" customFormat="1" ht="21" customHeight="1">
      <c r="A36" s="123"/>
      <c r="B36" s="123"/>
      <c r="C36" s="120"/>
      <c r="D36" s="120"/>
      <c r="E36" s="120"/>
      <c r="F36" s="123"/>
      <c r="G36" s="125"/>
    </row>
    <row r="37" spans="1:7" s="1" customFormat="1" ht="21" customHeight="1">
      <c r="A37" s="123"/>
      <c r="B37" s="123"/>
      <c r="C37" s="121"/>
      <c r="D37" s="123"/>
      <c r="E37" s="123"/>
      <c r="F37" s="123"/>
      <c r="G37" s="125"/>
    </row>
    <row r="38" spans="1:7" s="1" customFormat="1" ht="21" customHeight="1">
      <c r="A38" s="125"/>
      <c r="B38" s="123"/>
      <c r="C38" s="123"/>
      <c r="D38" s="121"/>
      <c r="E38" s="123"/>
      <c r="F38" s="125"/>
      <c r="G38" s="125"/>
    </row>
    <row r="39" spans="1:7" s="1" customFormat="1" ht="21" customHeight="1">
      <c r="A39" s="125"/>
      <c r="B39" s="125"/>
      <c r="C39" s="123"/>
      <c r="D39" s="126"/>
      <c r="E39" s="125"/>
      <c r="F39" s="125"/>
      <c r="G39" s="125"/>
    </row>
    <row r="40" spans="1:7" s="1" customFormat="1" ht="21" customHeight="1">
      <c r="A40" s="125"/>
      <c r="B40" s="125"/>
      <c r="C40" s="120"/>
      <c r="D40" s="125"/>
      <c r="E40" s="125"/>
      <c r="F40" s="125"/>
      <c r="G40" s="125"/>
    </row>
    <row r="41" spans="1:7" s="1" customFormat="1" ht="21" customHeight="1">
      <c r="A41" s="125"/>
      <c r="B41" s="125"/>
      <c r="C41" s="121"/>
      <c r="D41" s="125"/>
      <c r="E41" s="125"/>
      <c r="F41" s="125"/>
      <c r="G41" s="125"/>
    </row>
    <row r="42" s="1" customFormat="1" ht="21" customHeight="1"/>
    <row r="43" spans="1:7" s="1" customFormat="1" ht="21" customHeight="1">
      <c r="A43" s="125"/>
      <c r="B43" s="125"/>
      <c r="C43" s="121"/>
      <c r="D43" s="125"/>
      <c r="E43" s="125"/>
      <c r="F43" s="125"/>
      <c r="G43" s="12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27"/>
    </row>
    <row r="2" spans="1:7" s="1" customFormat="1" ht="30" customHeight="1">
      <c r="A2" s="205" t="s">
        <v>125</v>
      </c>
      <c r="B2" s="205"/>
      <c r="C2" s="205"/>
      <c r="D2" s="205"/>
      <c r="E2" s="205"/>
      <c r="F2" s="205"/>
      <c r="G2" s="205"/>
    </row>
    <row r="3" spans="1:7" s="1" customFormat="1" ht="18" customHeight="1">
      <c r="A3" s="214" t="s">
        <v>142</v>
      </c>
      <c r="B3" s="128"/>
      <c r="C3" s="128"/>
      <c r="D3" s="129"/>
      <c r="E3" s="129"/>
      <c r="F3" s="129"/>
      <c r="G3" s="130" t="s">
        <v>2</v>
      </c>
    </row>
    <row r="4" spans="1:7" s="1" customFormat="1" ht="31.5" customHeight="1">
      <c r="A4" s="131" t="s">
        <v>126</v>
      </c>
      <c r="B4" s="131" t="s">
        <v>127</v>
      </c>
      <c r="C4" s="131" t="s">
        <v>28</v>
      </c>
      <c r="D4" s="132" t="s">
        <v>128</v>
      </c>
      <c r="E4" s="131" t="s">
        <v>129</v>
      </c>
      <c r="F4" s="133" t="s">
        <v>130</v>
      </c>
      <c r="G4" s="131" t="s">
        <v>131</v>
      </c>
    </row>
    <row r="5" spans="1:7" s="1" customFormat="1" ht="21.75" customHeight="1">
      <c r="A5" s="134" t="s">
        <v>42</v>
      </c>
      <c r="B5" s="134" t="s">
        <v>42</v>
      </c>
      <c r="C5" s="135">
        <v>1</v>
      </c>
      <c r="D5" s="136">
        <f>C5+1</f>
        <v>2</v>
      </c>
      <c r="E5" s="136">
        <f>D5+1</f>
        <v>3</v>
      </c>
      <c r="F5" s="136">
        <f>E5+1</f>
        <v>4</v>
      </c>
      <c r="G5" s="136">
        <f>F5+1</f>
        <v>5</v>
      </c>
    </row>
    <row r="6" spans="1:7" s="1" customFormat="1" ht="22.5" customHeight="1">
      <c r="A6" s="137" t="s">
        <v>0</v>
      </c>
      <c r="B6" s="138" t="s">
        <v>28</v>
      </c>
      <c r="C6" s="139">
        <v>27.5</v>
      </c>
      <c r="D6" s="139"/>
      <c r="E6" s="139">
        <v>27.5</v>
      </c>
      <c r="F6" s="140"/>
      <c r="G6" s="140"/>
    </row>
    <row r="7" spans="1:7" s="1" customFormat="1" ht="22.5" customHeight="1">
      <c r="A7" s="137" t="s">
        <v>132</v>
      </c>
      <c r="B7" s="137" t="s">
        <v>133</v>
      </c>
      <c r="C7" s="139">
        <v>27.5</v>
      </c>
      <c r="D7" s="139"/>
      <c r="E7" s="139">
        <v>27.5</v>
      </c>
      <c r="F7" s="140"/>
      <c r="G7" s="140"/>
    </row>
    <row r="8" spans="1:7" s="1" customFormat="1" ht="15">
      <c r="A8" s="141"/>
      <c r="B8" s="142"/>
      <c r="C8" s="143"/>
      <c r="D8" s="143"/>
      <c r="E8" s="143"/>
      <c r="F8" s="143"/>
      <c r="G8" s="143"/>
    </row>
    <row r="9" spans="1:8" s="1" customFormat="1" ht="15">
      <c r="A9" s="141"/>
      <c r="B9" s="141"/>
      <c r="C9" s="141"/>
      <c r="D9" s="141"/>
      <c r="E9" s="143"/>
      <c r="F9" s="143"/>
      <c r="G9" s="143"/>
      <c r="H9" s="143"/>
    </row>
    <row r="10" spans="1:7" s="1" customFormat="1" ht="15">
      <c r="A10" s="141"/>
      <c r="B10" s="141"/>
      <c r="C10" s="141"/>
      <c r="D10" s="144"/>
      <c r="E10" s="143"/>
      <c r="F10" s="143"/>
      <c r="G10" s="143"/>
    </row>
    <row r="11" spans="1:7" s="1" customFormat="1" ht="15">
      <c r="A11" s="145"/>
      <c r="B11" s="144"/>
      <c r="C11" s="141"/>
      <c r="D11" s="141"/>
      <c r="E11" s="143"/>
      <c r="F11" s="143"/>
      <c r="G11" s="143"/>
    </row>
    <row r="12" spans="1:7" s="1" customFormat="1" ht="15">
      <c r="A12" s="145"/>
      <c r="B12" s="144"/>
      <c r="C12" s="144"/>
      <c r="D12" s="141"/>
      <c r="E12" s="143"/>
      <c r="F12" s="143"/>
      <c r="G12" s="143"/>
    </row>
    <row r="13" spans="1:7" s="1" customFormat="1" ht="15">
      <c r="A13" s="145"/>
      <c r="B13" s="141"/>
      <c r="C13" s="141"/>
      <c r="D13" s="141"/>
      <c r="E13" s="143"/>
      <c r="F13" s="143"/>
      <c r="G13" s="143"/>
    </row>
    <row r="14" spans="1:7" s="1" customFormat="1" ht="15">
      <c r="A14" s="142"/>
      <c r="B14" s="145"/>
      <c r="C14" s="144"/>
      <c r="D14" s="143"/>
      <c r="E14" s="143"/>
      <c r="F14" s="141"/>
      <c r="G14" s="143"/>
    </row>
    <row r="15" spans="1:7" s="1" customFormat="1" ht="15">
      <c r="A15" s="142"/>
      <c r="B15" s="145"/>
      <c r="C15" s="142"/>
      <c r="D15" s="143"/>
      <c r="E15" s="143"/>
      <c r="F15" s="143"/>
      <c r="G15" s="143"/>
    </row>
    <row r="16" spans="5:7" s="1" customFormat="1" ht="15">
      <c r="E16" s="141"/>
      <c r="F16" s="143"/>
      <c r="G16" s="146"/>
    </row>
    <row r="17" spans="4:6" s="1" customFormat="1" ht="15">
      <c r="D17" s="143"/>
      <c r="E17" s="143"/>
      <c r="F17" s="142"/>
    </row>
    <row r="18" spans="2:6" s="1" customFormat="1" ht="15">
      <c r="B18" s="147"/>
      <c r="C18" s="143"/>
      <c r="D18" s="143"/>
      <c r="F18" s="142"/>
    </row>
    <row r="19" spans="3:7" s="1" customFormat="1" ht="15">
      <c r="C19" s="148"/>
      <c r="E19" s="148"/>
      <c r="G19" s="142"/>
    </row>
    <row r="20" spans="3:7" s="1" customFormat="1" ht="15">
      <c r="C20" s="145"/>
      <c r="G20" s="142"/>
    </row>
    <row r="21" spans="5:7" s="1" customFormat="1" ht="15">
      <c r="E21" s="149"/>
      <c r="G21" s="142"/>
    </row>
    <row r="22" s="1" customFormat="1" ht="15"/>
    <row r="23" s="1" customFormat="1" ht="15"/>
    <row r="24" s="1" customFormat="1" ht="15"/>
    <row r="25" s="1" customFormat="1" ht="15">
      <c r="D25" s="14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50"/>
      <c r="B1" s="150"/>
      <c r="C1" s="150"/>
      <c r="D1" s="150"/>
      <c r="E1" s="150"/>
      <c r="F1" s="150"/>
      <c r="G1" s="150"/>
    </row>
    <row r="2" spans="1:7" s="1" customFormat="1" ht="29.25" customHeight="1">
      <c r="A2" s="206" t="s">
        <v>134</v>
      </c>
      <c r="B2" s="206"/>
      <c r="C2" s="206"/>
      <c r="D2" s="206"/>
      <c r="E2" s="206"/>
      <c r="F2" s="151"/>
      <c r="G2" s="151"/>
    </row>
    <row r="3" spans="1:7" s="1" customFormat="1" ht="21" customHeight="1">
      <c r="A3" s="2" t="s">
        <v>142</v>
      </c>
      <c r="B3" s="152"/>
      <c r="C3" s="152"/>
      <c r="D3" s="152"/>
      <c r="E3" s="153" t="s">
        <v>2</v>
      </c>
      <c r="F3" s="150"/>
      <c r="G3" s="150"/>
    </row>
    <row r="4" spans="1:7" s="1" customFormat="1" ht="17.25" customHeight="1">
      <c r="A4" s="207" t="s">
        <v>52</v>
      </c>
      <c r="B4" s="207"/>
      <c r="C4" s="207" t="s">
        <v>6</v>
      </c>
      <c r="D4" s="207"/>
      <c r="E4" s="207"/>
      <c r="F4" s="150"/>
      <c r="G4" s="150"/>
    </row>
    <row r="5" spans="1:7" s="1" customFormat="1" ht="21" customHeight="1">
      <c r="A5" s="154" t="s">
        <v>58</v>
      </c>
      <c r="B5" s="155" t="s">
        <v>59</v>
      </c>
      <c r="C5" s="156" t="s">
        <v>28</v>
      </c>
      <c r="D5" s="156" t="s">
        <v>53</v>
      </c>
      <c r="E5" s="156" t="s">
        <v>54</v>
      </c>
      <c r="F5" s="150"/>
      <c r="G5" s="150"/>
    </row>
    <row r="6" spans="1:8" s="1" customFormat="1" ht="21" customHeight="1">
      <c r="A6" s="157" t="s">
        <v>42</v>
      </c>
      <c r="B6" s="157" t="s">
        <v>42</v>
      </c>
      <c r="C6" s="158">
        <v>1</v>
      </c>
      <c r="D6" s="158">
        <f>C6+1</f>
        <v>2</v>
      </c>
      <c r="E6" s="158">
        <f>D6+1</f>
        <v>3</v>
      </c>
      <c r="F6" s="159"/>
      <c r="G6" s="150"/>
      <c r="H6" s="160"/>
    </row>
    <row r="7" spans="1:7" s="1" customFormat="1" ht="18.75" customHeight="1">
      <c r="A7" s="161"/>
      <c r="B7" s="161"/>
      <c r="C7" s="162"/>
      <c r="D7" s="163"/>
      <c r="E7" s="162"/>
      <c r="F7" s="159"/>
      <c r="G7" s="15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2"/>
  <sheetViews>
    <sheetView showGridLines="0" zoomScalePageLayoutView="0" workbookViewId="0" topLeftCell="A1">
      <selection activeCell="B7" sqref="B7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08" t="s">
        <v>135</v>
      </c>
      <c r="B2" s="208"/>
      <c r="C2" s="208"/>
    </row>
    <row r="3" s="1" customFormat="1" ht="17.25" customHeight="1"/>
    <row r="4" spans="1:3" s="1" customFormat="1" ht="15.75" customHeight="1">
      <c r="A4" s="209" t="s">
        <v>136</v>
      </c>
      <c r="B4" s="210" t="s">
        <v>28</v>
      </c>
      <c r="C4" s="210" t="s">
        <v>21</v>
      </c>
    </row>
    <row r="5" spans="1:3" s="1" customFormat="1" ht="19.5" customHeight="1">
      <c r="A5" s="209"/>
      <c r="B5" s="210"/>
      <c r="C5" s="210"/>
    </row>
    <row r="6" spans="1:3" s="1" customFormat="1" ht="22.5" customHeight="1">
      <c r="A6" s="164" t="s">
        <v>42</v>
      </c>
      <c r="B6" s="164">
        <v>1</v>
      </c>
      <c r="C6" s="164">
        <v>2</v>
      </c>
    </row>
    <row r="7" spans="1:6" s="1" customFormat="1" ht="27.75" customHeight="1">
      <c r="A7" s="165" t="s">
        <v>28</v>
      </c>
      <c r="B7" s="178">
        <v>320.93</v>
      </c>
      <c r="C7" s="166"/>
      <c r="D7" s="167"/>
      <c r="F7" s="168"/>
    </row>
    <row r="8" spans="1:3" s="1" customFormat="1" ht="27.75" customHeight="1">
      <c r="A8" s="169" t="s">
        <v>44</v>
      </c>
      <c r="B8" s="178">
        <v>320.93</v>
      </c>
      <c r="C8" s="166"/>
    </row>
    <row r="9" spans="1:5" s="1" customFormat="1" ht="27.75" customHeight="1">
      <c r="A9" s="170"/>
      <c r="B9" s="171"/>
      <c r="C9" s="172"/>
      <c r="E9" s="171"/>
    </row>
    <row r="10" spans="1:3" s="1" customFormat="1" ht="27.75" customHeight="1">
      <c r="A10" s="170"/>
      <c r="B10" s="171"/>
      <c r="C10" s="173"/>
    </row>
    <row r="11" spans="1:4" s="1" customFormat="1" ht="27.75" customHeight="1">
      <c r="A11" s="174"/>
      <c r="B11" s="173"/>
      <c r="C11" s="171"/>
      <c r="D11" s="171"/>
    </row>
    <row r="12" spans="1:3" s="1" customFormat="1" ht="27.75" customHeight="1">
      <c r="A12" s="174"/>
      <c r="C12" s="173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2021-05-26T11:32:21Z</dcterms:created>
  <dcterms:modified xsi:type="dcterms:W3CDTF">2021-05-26T11:32:21Z</dcterms:modified>
  <cp:category/>
  <cp:version/>
  <cp:contentType/>
  <cp:contentStatus/>
</cp:coreProperties>
</file>