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59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'部门收入总表'!$A$1:$O$27</definedName>
    <definedName name="_xlnm.Print_Area" localSheetId="3">'部门支出总表'!$A$1:$H$23</definedName>
    <definedName name="_xlnm.Print_Area" localSheetId="4">'财拨收支总表'!$A$1:$F$33</definedName>
    <definedName name="_xlnm.Print_Area" localSheetId="10">'财拨总表（引用）'!$A$1:$D$20</definedName>
    <definedName name="_xlnm.Print_Area" localSheetId="0">'封面'!$A$1:$O$20</definedName>
    <definedName name="_xlnm.Print_Area" localSheetId="7">'三公表'!$A$1:$G$25</definedName>
    <definedName name="_xlnm.Print_Area" localSheetId="1">'收支预算总表'!$A$1:$D$32</definedName>
    <definedName name="_xlnm.Print_Area" localSheetId="6">'一般公共预算基本支出表'!$A$1:$E$27</definedName>
    <definedName name="_xlnm.Print_Area" localSheetId="5">'一般公共预算支出表'!$A$1:$E$20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<sst xmlns="http://schemas.openxmlformats.org/spreadsheetml/2006/main" count="265" uniqueCount="152">
  <si>
    <t/>
  </si>
  <si>
    <t>总计</t>
  </si>
  <si>
    <t>2019年部门预算表</t>
  </si>
  <si>
    <t>部门名称：</t>
  </si>
  <si>
    <t>编制日期：</t>
  </si>
  <si>
    <t>编制单位：</t>
  </si>
  <si>
    <t>收支预算总表</t>
  </si>
  <si>
    <t>填报单位:106崇义县统计局 , 106001崇义县统计局本级 , 360725崇义县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</si>
  <si>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</si>
  <si>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</si>
  <si>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</si>
  <si>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</si>
  <si>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</si>
  <si>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</si>
  <si>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</si>
  <si>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</si>
  <si>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</si>
  <si>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</si>
  <si>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</si>
  <si>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</si>
  <si>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</si>
  <si>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</si>
  <si>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</si>
  <si>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</si>
  <si>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</si>
  <si>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</si>
  <si>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</si>
  <si>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</si>
  <si>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</si>
  <si>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</si>
  <si>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</si>
  <si>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</si>
  <si>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</si>
  <si>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</si>
  <si>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</si>
  <si>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</si>
  <si>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</si>
  <si>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</si>
  <si>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</si>
  <si>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</si>
  <si>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</si>
  <si>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</si>
  <si>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</si>
  <si>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</si>
  <si>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</si>
  <si>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</si>
  <si>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</si>
  <si>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</si>
  <si>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</si>
  <si>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</si>
  <si>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</si>
  <si>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05</t>
  </si>
  <si>
    <t>　统计信息事务</t>
  </si>
  <si>
    <t>　　2010501</t>
  </si>
  <si>
    <t>　　行政运行</t>
  </si>
  <si>
    <t>　　2010505</t>
  </si>
  <si>
    <t>　　专项统计业务</t>
  </si>
  <si>
    <t>　　2010507</t>
  </si>
  <si>
    <t>　　专项普查活动</t>
  </si>
  <si>
    <t>　　2010508</t>
  </si>
  <si>
    <t>　　统计抽样调查</t>
  </si>
  <si>
    <t>208</t>
  </si>
  <si>
    <t>社会保障和就业支出</t>
  </si>
  <si>
    <t>　行政事业单位离退休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</si>
  <si>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</si>
  <si>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</si>
  <si>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</si>
  <si>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</si>
  <si>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</si>
  <si>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</si>
  <si>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</si>
  <si>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</si>
  <si>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</si>
  <si>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</si>
  <si>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</si>
  <si>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</si>
  <si>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</si>
  <si>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</si>
  <si>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</si>
  <si>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</si>
  <si>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</si>
  <si>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</si>
  <si>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</si>
  <si>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</si>
  <si>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</si>
  <si>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</si>
  <si>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</si>
  <si>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</si>
  <si>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</si>
  <si>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</si>
  <si>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</si>
  <si>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</si>
  <si>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</si>
  <si>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</si>
  <si>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</si>
  <si>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</si>
  <si>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</si>
  <si>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</si>
  <si>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</si>
  <si>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</si>
  <si>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</si>
  <si>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</si>
  <si>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</si>
  <si>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</si>
  <si>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</si>
  <si>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</si>
  <si>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</si>
  <si>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</si>
  <si>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</si>
  <si>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</si>
  <si>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</si>
  <si>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</si>
  <si>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</si>
  <si>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</si>
  <si>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</si>
  <si>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</si>
  <si>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</si>
  <si>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</si>
  <si>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</si>
  <si>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3020701</t>
  </si>
  <si>
    <t>　邮电费</t>
  </si>
  <si>
    <t>3021101</t>
  </si>
  <si>
    <t>　差旅费</t>
  </si>
  <si>
    <t>30217</t>
  </si>
  <si>
    <t>　公务接待费</t>
  </si>
  <si>
    <t>3023901</t>
  </si>
  <si>
    <t>　公务交通补贴</t>
  </si>
  <si>
    <t>3023902</t>
  </si>
  <si>
    <t>　其他交通费</t>
  </si>
  <si>
    <t>3029902</t>
  </si>
  <si>
    <t>　其他商品和服务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</si>
  <si>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</si>
  <si>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</si>
  <si>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</si>
  <si>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</si>
  <si>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</si>
  <si>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</si>
  <si>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</si>
  <si>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</si>
  <si>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</si>
  <si>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</si>
  <si>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106</t>
  </si>
  <si>
    <t>崇义县统计局</t>
  </si>
  <si>
    <t>政府性基金预算支出表</t>
  </si>
  <si>
    <t>支出预算总表</t>
  </si>
  <si>
    <t>科目名称</t>
  </si>
  <si>
    <t>财政拨款预算表</t>
  </si>
  <si>
    <t>崇义县统计局</t>
  </si>
  <si>
    <t>财务负责人签章：张道树</t>
  </si>
  <si>
    <t>单位负责人签章：陈美华</t>
  </si>
  <si>
    <t>制表人签章：钟飞</t>
  </si>
  <si>
    <t>2019.2.28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</si>
</sst>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\$* #,##0_);_(\$* \(#,##0\);_(\$* &quot;-&quot;_);_(@_)"/>
    <numFmt numFmtId="189" formatCode="_(* #,##0_);_(* \(#,##0\);_(* &quot;-&quot;_);_(@_)"/>
    <numFmt numFmtId="190" formatCode="_(\$* #,##0.00_);_(\$* \(#,##0.00\);_(\$* &quot;-&quot;??_);_(@_)"/>
    <numFmt numFmtId="191" formatCode="_(* #,##0.00_);_(* \(#,##0.00\);_(* &quot;-&quot;??_);_(@_)"/>
    <numFmt numFmtId="192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192" fontId="3" fillId="34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/>
      <protection/>
    </xf>
    <xf numFmtId="31" fontId="6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0"/>
  <sheetViews>
    <sheetView showGridLines="0" tabSelected="1" zoomScalePageLayoutView="0" workbookViewId="0" topLeftCell="A4">
      <selection activeCell="P10" sqref="P10"/>
    </sheetView>
  </sheetViews>
  <sheetFormatPr defaultColWidth="9.140625" defaultRowHeight="12.75" customHeight="1"/>
  <cols>
    <col min="1" max="8" width="9.140625" style="1" customWidth="1"/>
    <col min="9" max="9" width="26.00390625" style="1" bestFit="1" customWidth="1"/>
    <col min="10" max="16384" width="9.140625" style="1" customWidth="1"/>
  </cols>
  <sheetData>
    <row r="1" spans="1:18" ht="15">
      <c r="A1" s="2"/>
      <c r="Q1" s="3"/>
      <c r="R1" s="4" t="s">
        <v>1</v>
      </c>
    </row>
    <row r="2" ht="42" customHeight="1">
      <c r="Q2" s="3"/>
    </row>
    <row r="3" spans="1:17" ht="61.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3"/>
      <c r="Q3" s="3"/>
    </row>
    <row r="4" spans="2:16" ht="38.25" customHeight="1">
      <c r="B4" s="5"/>
      <c r="C4" s="5"/>
      <c r="D4" s="5"/>
      <c r="E4" s="5"/>
      <c r="F4" s="6"/>
      <c r="G4" s="6"/>
      <c r="H4" s="5"/>
      <c r="I4" s="5"/>
      <c r="J4" s="5"/>
      <c r="K4" s="5"/>
      <c r="L4" s="5"/>
      <c r="M4" s="5"/>
      <c r="N4" s="5"/>
      <c r="O4" s="5"/>
      <c r="P4" s="3"/>
    </row>
    <row r="5" spans="1:12" ht="15">
      <c r="A5" s="3"/>
      <c r="B5" s="3"/>
      <c r="F5" s="3"/>
      <c r="G5" s="3"/>
      <c r="J5" s="3"/>
      <c r="K5" s="3"/>
      <c r="L5" s="3"/>
    </row>
    <row r="6" spans="2:13" ht="25.5" customHeight="1">
      <c r="B6" s="3"/>
      <c r="F6" s="7" t="s">
        <v>3</v>
      </c>
      <c r="G6" s="7"/>
      <c r="I6" s="8" t="s">
        <v>147</v>
      </c>
      <c r="J6" s="9"/>
      <c r="K6" s="10"/>
      <c r="L6" s="9"/>
      <c r="M6" s="10"/>
    </row>
    <row r="7" spans="2:13" ht="22.5">
      <c r="B7" s="3"/>
      <c r="C7" s="3"/>
      <c r="F7" s="7"/>
      <c r="G7" s="7"/>
      <c r="H7" s="7"/>
      <c r="I7" s="7"/>
      <c r="J7" s="7"/>
      <c r="K7" s="7"/>
      <c r="L7" s="7"/>
      <c r="M7" s="7"/>
    </row>
    <row r="8" spans="3:13" ht="22.5">
      <c r="C8" s="3"/>
      <c r="F8" s="7"/>
      <c r="G8" s="7"/>
      <c r="H8" s="7"/>
      <c r="I8" s="7"/>
      <c r="J8" s="7"/>
      <c r="K8" s="7"/>
      <c r="L8" s="7"/>
      <c r="M8" s="7"/>
    </row>
    <row r="9" spans="3:252" ht="22.5">
      <c r="C9" s="3"/>
      <c r="D9" s="3"/>
      <c r="F9" s="7"/>
      <c r="G9" s="7"/>
      <c r="H9" s="7"/>
      <c r="I9" s="7"/>
      <c r="J9" s="7"/>
      <c r="K9" s="7"/>
      <c r="L9" s="7"/>
      <c r="M9" s="7"/>
      <c r="IP9" s="3"/>
      <c r="IQ9" s="3"/>
      <c r="IR9" s="11"/>
    </row>
    <row r="10" spans="4:252" ht="24.75" customHeight="1">
      <c r="D10" s="3"/>
      <c r="F10" s="12" t="s">
        <v>4</v>
      </c>
      <c r="G10" s="7"/>
      <c r="H10" s="7"/>
      <c r="I10" s="69" t="s">
        <v>151</v>
      </c>
      <c r="J10" s="7"/>
      <c r="K10" s="7"/>
      <c r="L10" s="7"/>
      <c r="M10" s="7"/>
      <c r="IP10" s="3"/>
      <c r="IR10" s="3"/>
    </row>
    <row r="11" spans="6:252" ht="22.5">
      <c r="F11" s="7"/>
      <c r="G11" s="7"/>
      <c r="H11" s="7"/>
      <c r="I11" s="7"/>
      <c r="J11" s="7"/>
      <c r="K11" s="7"/>
      <c r="L11" s="7"/>
      <c r="M11" s="7"/>
      <c r="IP11" s="3"/>
      <c r="IR11" s="3"/>
    </row>
    <row r="12" spans="6:253" ht="22.5">
      <c r="F12" s="7"/>
      <c r="G12" s="7"/>
      <c r="H12" s="7"/>
      <c r="I12" s="7"/>
      <c r="J12" s="7"/>
      <c r="K12" s="7"/>
      <c r="L12" s="7"/>
      <c r="M12" s="7"/>
      <c r="IR12" s="3"/>
      <c r="IS12" s="3"/>
    </row>
    <row r="13" spans="6:253" ht="24.75" customHeight="1">
      <c r="F13" s="7" t="s">
        <v>5</v>
      </c>
      <c r="G13" s="7"/>
      <c r="H13" s="8"/>
      <c r="I13" s="9" t="s">
        <v>147</v>
      </c>
      <c r="J13" s="9"/>
      <c r="K13" s="10"/>
      <c r="L13" s="10"/>
      <c r="M13" s="10"/>
      <c r="IS13" s="3"/>
    </row>
    <row r="14" spans="9:253" ht="15">
      <c r="I14" s="3"/>
      <c r="J14" s="3"/>
      <c r="K14" s="3"/>
      <c r="IS14" s="3"/>
    </row>
    <row r="15" spans="9:253" ht="32.25" customHeight="1">
      <c r="I15" s="3"/>
      <c r="K15" s="3"/>
      <c r="IS15" s="3"/>
    </row>
    <row r="16" ht="15">
      <c r="K16" s="3"/>
    </row>
    <row r="17" spans="1:15" ht="31.5" customHeight="1">
      <c r="A17" s="13" t="s">
        <v>149</v>
      </c>
      <c r="B17" s="13"/>
      <c r="C17" s="13"/>
      <c r="D17" s="13"/>
      <c r="E17" s="14"/>
      <c r="F17" s="13"/>
      <c r="G17" s="13" t="s">
        <v>148</v>
      </c>
      <c r="H17" s="13"/>
      <c r="I17" s="70"/>
      <c r="J17" s="70"/>
      <c r="K17" s="13"/>
      <c r="L17" s="13"/>
      <c r="M17" s="13" t="s">
        <v>150</v>
      </c>
      <c r="N17" s="13"/>
      <c r="O17" s="15"/>
    </row>
    <row r="18" ht="15"/>
    <row r="19" ht="16.5" customHeight="1"/>
    <row r="20" ht="22.5">
      <c r="J20" s="7"/>
    </row>
    <row r="21" ht="15"/>
    <row r="22" ht="15"/>
    <row r="23" ht="30" customHeight="1"/>
    <row r="24" ht="15"/>
    <row r="25" ht="15"/>
    <row r="26" ht="15"/>
    <row r="27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3:O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83" t="s">
        <v>144</v>
      </c>
      <c r="B2" s="83"/>
      <c r="C2" s="83"/>
    </row>
    <row r="3" ht="17.25" customHeight="1"/>
    <row r="4" spans="1:3" ht="15.75" customHeight="1">
      <c r="A4" s="80" t="s">
        <v>145</v>
      </c>
      <c r="B4" s="73" t="s">
        <v>34</v>
      </c>
      <c r="C4" s="73" t="s">
        <v>27</v>
      </c>
    </row>
    <row r="5" spans="1:3" ht="19.5" customHeight="1">
      <c r="A5" s="80"/>
      <c r="B5" s="73"/>
      <c r="C5" s="73"/>
    </row>
    <row r="6" spans="1:3" ht="22.5" customHeight="1">
      <c r="A6" s="20" t="s">
        <v>48</v>
      </c>
      <c r="B6" s="20">
        <v>1</v>
      </c>
      <c r="C6" s="20">
        <v>2</v>
      </c>
    </row>
    <row r="7" spans="1:6" ht="27.75" customHeight="1">
      <c r="A7" s="40" t="s">
        <v>34</v>
      </c>
      <c r="B7" s="52">
        <v>305.77</v>
      </c>
      <c r="C7" s="65"/>
      <c r="D7" s="3"/>
      <c r="F7" s="3"/>
    </row>
    <row r="8" spans="1:3" ht="27.75" customHeight="1">
      <c r="A8" s="40" t="s">
        <v>50</v>
      </c>
      <c r="B8" s="52">
        <v>286.41</v>
      </c>
      <c r="C8" s="65"/>
    </row>
    <row r="9" spans="1:3" ht="37.5" customHeight="1">
      <c r="A9" s="40" t="s">
        <v>62</v>
      </c>
      <c r="B9" s="52">
        <v>19.36</v>
      </c>
      <c r="C9" s="65"/>
    </row>
    <row r="10" spans="1:5" ht="27.75" customHeight="1">
      <c r="A10" s="66"/>
      <c r="B10" s="3"/>
      <c r="C10" s="3"/>
      <c r="E10" s="3"/>
    </row>
    <row r="11" spans="1:3" ht="27.75" customHeight="1">
      <c r="A11" s="66"/>
      <c r="B11" s="3"/>
      <c r="C11" s="3"/>
    </row>
    <row r="12" spans="1:4" ht="27.75" customHeight="1">
      <c r="A12" s="3"/>
      <c r="B12" s="3"/>
      <c r="C12" s="3"/>
      <c r="D12" s="3"/>
    </row>
    <row r="13" spans="1:3" ht="27.75" customHeight="1">
      <c r="A13" s="3"/>
      <c r="C13" s="3"/>
    </row>
    <row r="14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zoomScalePageLayoutView="0" workbookViewId="0" topLeftCell="A1">
      <selection activeCell="B33" sqref="B33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83" t="s">
        <v>146</v>
      </c>
      <c r="B2" s="83"/>
      <c r="C2" s="83"/>
      <c r="D2" s="83"/>
    </row>
    <row r="3" ht="17.25" customHeight="1"/>
    <row r="4" spans="1:4" ht="21.75" customHeight="1">
      <c r="A4" s="80" t="s">
        <v>145</v>
      </c>
      <c r="B4" s="73" t="s">
        <v>36</v>
      </c>
      <c r="C4" s="73" t="s">
        <v>77</v>
      </c>
      <c r="D4" s="73" t="s">
        <v>78</v>
      </c>
    </row>
    <row r="5" spans="1:4" ht="47.25" customHeight="1">
      <c r="A5" s="80"/>
      <c r="B5" s="73"/>
      <c r="C5" s="73"/>
      <c r="D5" s="73"/>
    </row>
    <row r="6" spans="1:4" ht="22.5" customHeight="1">
      <c r="A6" s="20" t="s">
        <v>48</v>
      </c>
      <c r="B6" s="20">
        <v>1</v>
      </c>
      <c r="C6" s="20">
        <v>2</v>
      </c>
      <c r="D6" s="20">
        <v>3</v>
      </c>
    </row>
    <row r="7" spans="1:4" ht="27.75" customHeight="1">
      <c r="A7" s="40" t="s">
        <v>0</v>
      </c>
      <c r="B7" s="52">
        <v>305.77</v>
      </c>
      <c r="C7" s="67">
        <v>305.77</v>
      </c>
      <c r="D7" s="52"/>
    </row>
    <row r="8" spans="1:4" ht="37.5" customHeight="1">
      <c r="A8" s="40" t="s">
        <v>50</v>
      </c>
      <c r="B8" s="52">
        <v>286.41</v>
      </c>
      <c r="C8" s="67">
        <v>286.41</v>
      </c>
      <c r="D8" s="52"/>
    </row>
    <row r="9" spans="1:4" ht="37.5" customHeight="1">
      <c r="A9" s="40" t="s">
        <v>62</v>
      </c>
      <c r="B9" s="52">
        <v>19.36</v>
      </c>
      <c r="C9" s="67">
        <v>19.36</v>
      </c>
      <c r="D9" s="52"/>
    </row>
    <row r="10" spans="1:8" ht="27.75" customHeight="1">
      <c r="A10" s="66"/>
      <c r="B10" s="68"/>
      <c r="C10" s="68"/>
      <c r="D10" s="68"/>
      <c r="E10" s="3"/>
      <c r="H10" s="3"/>
    </row>
    <row r="11" spans="1:4" ht="27.75" customHeight="1">
      <c r="A11" s="3"/>
      <c r="B11" s="3"/>
      <c r="C11" s="3"/>
      <c r="D11" s="3"/>
    </row>
    <row r="12" spans="1:8" ht="27.75" customHeight="1">
      <c r="A12" s="3"/>
      <c r="B12" s="3"/>
      <c r="C12" s="3"/>
      <c r="D12" s="3"/>
      <c r="E12" s="3"/>
      <c r="F12" s="3"/>
      <c r="G12" s="3"/>
      <c r="H12" s="3"/>
    </row>
    <row r="13" spans="1:7" ht="27.75" customHeight="1">
      <c r="A13" s="3"/>
      <c r="C13" s="3"/>
      <c r="D13" s="3"/>
      <c r="E13" s="3"/>
      <c r="F13" s="3"/>
      <c r="G13" s="3"/>
    </row>
    <row r="14" ht="27.75" customHeight="1">
      <c r="C14" s="3"/>
    </row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73"/>
  <sheetViews>
    <sheetView showGridLines="0" view="pageBreakPreview" zoomScale="60" zoomScalePageLayoutView="0" workbookViewId="0" topLeftCell="A1">
      <selection activeCell="A22" sqref="A2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72" t="s">
        <v>6</v>
      </c>
      <c r="B2" s="72"/>
      <c r="C2" s="72"/>
      <c r="D2" s="72"/>
    </row>
    <row r="3" spans="1:4" ht="17.25" customHeight="1">
      <c r="A3" s="16" t="s">
        <v>7</v>
      </c>
      <c r="B3" s="17"/>
      <c r="C3" s="17"/>
      <c r="D3" s="18" t="s">
        <v>8</v>
      </c>
    </row>
    <row r="4" spans="1:4" ht="17.25" customHeight="1">
      <c r="A4" s="73" t="s">
        <v>9</v>
      </c>
      <c r="B4" s="73"/>
      <c r="C4" s="73" t="s">
        <v>10</v>
      </c>
      <c r="D4" s="73"/>
    </row>
    <row r="5" spans="1:4" ht="17.25" customHeight="1">
      <c r="A5" s="19" t="s">
        <v>11</v>
      </c>
      <c r="B5" s="20" t="s">
        <v>12</v>
      </c>
      <c r="C5" s="21" t="s">
        <v>13</v>
      </c>
      <c r="D5" s="21" t="s">
        <v>12</v>
      </c>
    </row>
    <row r="6" spans="1:4" ht="17.25" customHeight="1">
      <c r="A6" s="22" t="s">
        <v>14</v>
      </c>
      <c r="B6" s="23">
        <v>305.77</v>
      </c>
      <c r="C6" s="24" t="str">
        <f>'支出总表（引用）'!A8</f>
        <v>一般公共服务支出</v>
      </c>
      <c r="D6" s="25">
        <f>'支出总表（引用）'!B8</f>
        <v>286.41</v>
      </c>
    </row>
    <row r="7" spans="1:4" ht="17.25" customHeight="1">
      <c r="A7" s="22" t="s">
        <v>15</v>
      </c>
      <c r="B7" s="23">
        <v>305.77</v>
      </c>
      <c r="C7" s="24" t="str">
        <f>'支出总表（引用）'!A9</f>
        <v>社会保障和就业支出</v>
      </c>
      <c r="D7" s="25">
        <f>'支出总表（引用）'!B9</f>
        <v>19.36</v>
      </c>
    </row>
    <row r="8" spans="1:4" ht="17.25" customHeight="1">
      <c r="A8" s="22" t="s">
        <v>16</v>
      </c>
      <c r="B8" s="23"/>
      <c r="C8" s="24">
        <f>'支出总表（引用）'!A10</f>
        <v>0</v>
      </c>
      <c r="D8" s="25">
        <f>'支出总表（引用）'!B10</f>
        <v>0</v>
      </c>
    </row>
    <row r="9" spans="1:4" ht="17.25" customHeight="1">
      <c r="A9" s="22" t="s">
        <v>17</v>
      </c>
      <c r="B9" s="23"/>
      <c r="C9" s="24">
        <f>'支出总表（引用）'!A11</f>
        <v>0</v>
      </c>
      <c r="D9" s="25">
        <f>'支出总表（引用）'!B11</f>
        <v>0</v>
      </c>
    </row>
    <row r="10" spans="1:4" ht="17.25" customHeight="1">
      <c r="A10" s="22" t="s">
        <v>18</v>
      </c>
      <c r="B10" s="23"/>
      <c r="C10" s="24">
        <f>'支出总表（引用）'!A12</f>
        <v>0</v>
      </c>
      <c r="D10" s="25">
        <f>'支出总表（引用）'!B12</f>
        <v>0</v>
      </c>
    </row>
    <row r="11" spans="1:4" ht="17.25" customHeight="1">
      <c r="A11" s="22" t="s">
        <v>19</v>
      </c>
      <c r="B11" s="23"/>
      <c r="C11" s="24">
        <f>'支出总表（引用）'!A13</f>
        <v>0</v>
      </c>
      <c r="D11" s="25">
        <f>'支出总表（引用）'!B13</f>
        <v>0</v>
      </c>
    </row>
    <row r="12" spans="1:4" ht="17.25" customHeight="1">
      <c r="A12" s="22" t="s">
        <v>20</v>
      </c>
      <c r="B12" s="23"/>
      <c r="C12" s="24">
        <f>'支出总表（引用）'!A14</f>
        <v>0</v>
      </c>
      <c r="D12" s="25">
        <f>'支出总表（引用）'!B14</f>
        <v>0</v>
      </c>
    </row>
    <row r="13" spans="1:4" ht="17.25" customHeight="1">
      <c r="A13" s="22" t="s">
        <v>21</v>
      </c>
      <c r="B13" s="23"/>
      <c r="C13" s="24">
        <f>'支出总表（引用）'!A15</f>
        <v>0</v>
      </c>
      <c r="D13" s="25">
        <f>'支出总表（引用）'!B15</f>
        <v>0</v>
      </c>
    </row>
    <row r="14" spans="1:4" ht="17.25" customHeight="1">
      <c r="A14" s="22" t="s">
        <v>22</v>
      </c>
      <c r="B14" s="23"/>
      <c r="C14" s="24">
        <f>'支出总表（引用）'!A16</f>
        <v>0</v>
      </c>
      <c r="D14" s="25">
        <f>'支出总表（引用）'!B16</f>
        <v>0</v>
      </c>
    </row>
    <row r="15" spans="1:4" ht="17.25" customHeight="1">
      <c r="A15" s="22" t="s">
        <v>23</v>
      </c>
      <c r="B15" s="26"/>
      <c r="C15" s="24">
        <f>'支出总表（引用）'!A17</f>
        <v>0</v>
      </c>
      <c r="D15" s="25">
        <f>'支出总表（引用）'!B17</f>
        <v>0</v>
      </c>
    </row>
    <row r="16" spans="1:4" ht="17.25" customHeight="1">
      <c r="A16" s="27"/>
      <c r="B16" s="28"/>
      <c r="C16" s="24">
        <f>'支出总表（引用）'!A18</f>
        <v>0</v>
      </c>
      <c r="D16" s="25">
        <f>'支出总表（引用）'!B18</f>
        <v>0</v>
      </c>
    </row>
    <row r="17" spans="1:4" ht="17.25" customHeight="1">
      <c r="A17" s="27"/>
      <c r="B17" s="26"/>
      <c r="C17" s="24">
        <f>'支出总表（引用）'!A19</f>
        <v>0</v>
      </c>
      <c r="D17" s="25">
        <f>'支出总表（引用）'!B19</f>
        <v>0</v>
      </c>
    </row>
    <row r="18" spans="1:4" ht="19.5" customHeight="1">
      <c r="A18" s="27"/>
      <c r="B18" s="26"/>
      <c r="C18" s="24">
        <f>'支出总表（引用）'!A33</f>
        <v>0</v>
      </c>
      <c r="D18" s="25">
        <f>'支出总表（引用）'!B33</f>
        <v>0</v>
      </c>
    </row>
    <row r="19" spans="1:4" ht="19.5" customHeight="1">
      <c r="A19" s="27"/>
      <c r="B19" s="26"/>
      <c r="C19" s="24">
        <f>'支出总表（引用）'!A43</f>
        <v>0</v>
      </c>
      <c r="D19" s="25">
        <f>'支出总表（引用）'!B43</f>
        <v>0</v>
      </c>
    </row>
    <row r="20" spans="1:4" ht="19.5" customHeight="1">
      <c r="A20" s="27"/>
      <c r="B20" s="26"/>
      <c r="C20" s="24">
        <f>'支出总表（引用）'!A44</f>
        <v>0</v>
      </c>
      <c r="D20" s="25">
        <f>'支出总表（引用）'!B44</f>
        <v>0</v>
      </c>
    </row>
    <row r="21" spans="1:4" ht="19.5" customHeight="1">
      <c r="A21" s="27"/>
      <c r="B21" s="26"/>
      <c r="C21" s="24">
        <f>'支出总表（引用）'!A45</f>
        <v>0</v>
      </c>
      <c r="D21" s="25">
        <f>'支出总表（引用）'!B45</f>
        <v>0</v>
      </c>
    </row>
    <row r="22" spans="1:4" ht="19.5" customHeight="1">
      <c r="A22" s="27"/>
      <c r="B22" s="26"/>
      <c r="C22" s="24">
        <f>'支出总表（引用）'!A46</f>
        <v>0</v>
      </c>
      <c r="D22" s="25">
        <f>'支出总表（引用）'!B46</f>
        <v>0</v>
      </c>
    </row>
    <row r="23" spans="1:4" ht="19.5" customHeight="1">
      <c r="A23" s="27"/>
      <c r="B23" s="26"/>
      <c r="C23" s="24">
        <f>'支出总表（引用）'!A47</f>
        <v>0</v>
      </c>
      <c r="D23" s="25">
        <f>'支出总表（引用）'!B47</f>
        <v>0</v>
      </c>
    </row>
    <row r="24" spans="1:4" ht="19.5" customHeight="1">
      <c r="A24" s="27"/>
      <c r="B24" s="26"/>
      <c r="C24" s="24">
        <f>'支出总表（引用）'!A48</f>
        <v>0</v>
      </c>
      <c r="D24" s="25">
        <f>'支出总表（引用）'!B48</f>
        <v>0</v>
      </c>
    </row>
    <row r="25" spans="1:4" ht="19.5" customHeight="1">
      <c r="A25" s="27"/>
      <c r="B25" s="26"/>
      <c r="C25" s="24">
        <f>'支出总表（引用）'!A49</f>
        <v>0</v>
      </c>
      <c r="D25" s="25">
        <f>'支出总表（引用）'!B49</f>
        <v>0</v>
      </c>
    </row>
    <row r="26" spans="1:4" ht="19.5" customHeight="1">
      <c r="A26" s="27"/>
      <c r="B26" s="26"/>
      <c r="C26" s="24">
        <f>'支出总表（引用）'!A50</f>
        <v>0</v>
      </c>
      <c r="D26" s="25">
        <f>'支出总表（引用）'!B50</f>
        <v>0</v>
      </c>
    </row>
    <row r="27" spans="1:4" ht="17.25" customHeight="1">
      <c r="A27" s="29" t="s">
        <v>24</v>
      </c>
      <c r="B27" s="23">
        <f>SUM(B6,B11,B12,B13,B14,B15)</f>
        <v>305.77</v>
      </c>
      <c r="C27" s="29" t="s">
        <v>25</v>
      </c>
      <c r="D27" s="26">
        <f>'支出总表（引用）'!B7</f>
        <v>305.77</v>
      </c>
    </row>
    <row r="28" spans="1:4" ht="17.25" customHeight="1">
      <c r="A28" s="22" t="s">
        <v>26</v>
      </c>
      <c r="B28" s="23"/>
      <c r="C28" s="30" t="s">
        <v>27</v>
      </c>
      <c r="D28" s="26"/>
    </row>
    <row r="29" spans="1:4" ht="17.25" customHeight="1">
      <c r="A29" s="22" t="s">
        <v>28</v>
      </c>
      <c r="B29" s="31"/>
      <c r="C29" s="32"/>
      <c r="D29" s="26"/>
    </row>
    <row r="30" spans="1:4" ht="17.25" customHeight="1">
      <c r="A30" s="33"/>
      <c r="B30" s="34"/>
      <c r="C30" s="32"/>
      <c r="D30" s="26"/>
    </row>
    <row r="31" spans="1:4" ht="17.25" customHeight="1">
      <c r="A31" s="29" t="s">
        <v>29</v>
      </c>
      <c r="B31" s="35">
        <f>SUM(B27,B28,B29)</f>
        <v>305.77</v>
      </c>
      <c r="C31" s="29" t="s">
        <v>30</v>
      </c>
      <c r="D31" s="26">
        <f>B31</f>
        <v>305.77</v>
      </c>
    </row>
    <row r="32" spans="1:254" ht="19.5" customHeight="1">
      <c r="A32" s="3"/>
      <c r="B32" s="3"/>
      <c r="C32" s="3"/>
      <c r="D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pans="1:254" ht="19.5" customHeight="1">
      <c r="A33" s="3"/>
      <c r="B33" s="3"/>
      <c r="C33" s="3"/>
      <c r="D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1:254" ht="19.5" customHeight="1">
      <c r="A34" s="3"/>
      <c r="B34" s="3"/>
      <c r="C34" s="3"/>
      <c r="D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pans="1:254" ht="19.5" customHeight="1">
      <c r="A35" s="3"/>
      <c r="B35" s="3"/>
      <c r="C35" s="3"/>
      <c r="D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</row>
    <row r="36" spans="1:254" ht="19.5" customHeight="1">
      <c r="A36" s="3"/>
      <c r="B36" s="3"/>
      <c r="C36" s="3"/>
      <c r="D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</row>
    <row r="37" spans="1:254" ht="19.5" customHeight="1">
      <c r="A37" s="3"/>
      <c r="B37" s="3"/>
      <c r="C37" s="3"/>
      <c r="D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</row>
    <row r="38" spans="1:254" ht="19.5" customHeight="1">
      <c r="A38" s="3"/>
      <c r="B38" s="3"/>
      <c r="C38" s="3"/>
      <c r="D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 ht="19.5" customHeight="1">
      <c r="A39" s="3"/>
      <c r="B39" s="3"/>
      <c r="C39" s="3"/>
      <c r="D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 ht="19.5" customHeight="1">
      <c r="A40" s="3"/>
      <c r="B40" s="3"/>
      <c r="C40" s="3"/>
      <c r="D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1:254" ht="19.5" customHeight="1">
      <c r="A41" s="3"/>
      <c r="B41" s="3"/>
      <c r="C41" s="3"/>
      <c r="D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 ht="19.5" customHeight="1">
      <c r="A42" s="3"/>
      <c r="B42" s="3"/>
      <c r="C42" s="3"/>
      <c r="D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1:254" ht="19.5" customHeight="1">
      <c r="A43" s="3"/>
      <c r="B43" s="3"/>
      <c r="C43" s="3"/>
      <c r="D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254" ht="19.5" customHeight="1">
      <c r="A44" s="3"/>
      <c r="B44" s="3"/>
      <c r="C44" s="3"/>
      <c r="D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1:254" ht="19.5" customHeight="1">
      <c r="A45" s="3"/>
      <c r="B45" s="3"/>
      <c r="C45" s="3"/>
      <c r="D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254" ht="19.5" customHeight="1">
      <c r="A46" s="3"/>
      <c r="B46" s="3"/>
      <c r="C46" s="3"/>
      <c r="D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1:254" ht="19.5" customHeight="1">
      <c r="A47" s="3"/>
      <c r="B47" s="3"/>
      <c r="C47" s="3"/>
      <c r="D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1:254" ht="19.5" customHeight="1">
      <c r="A48" s="3"/>
      <c r="B48" s="3"/>
      <c r="C48" s="3"/>
      <c r="D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1:254" ht="19.5" customHeight="1">
      <c r="A49" s="3"/>
      <c r="B49" s="3"/>
      <c r="C49" s="3"/>
      <c r="D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1:254" ht="19.5" customHeight="1">
      <c r="A50" s="3"/>
      <c r="B50" s="3"/>
      <c r="C50" s="3"/>
      <c r="D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ht="19.5" customHeight="1">
      <c r="A51" s="3"/>
      <c r="B51" s="3"/>
      <c r="C51" s="3"/>
      <c r="D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ht="19.5" customHeight="1">
      <c r="A52" s="3"/>
      <c r="B52" s="3"/>
      <c r="C52" s="3"/>
      <c r="D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254" ht="19.5" customHeight="1">
      <c r="A53" s="3"/>
      <c r="B53" s="3"/>
      <c r="C53" s="3"/>
      <c r="D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1:254" ht="19.5" customHeight="1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ht="19.5" customHeight="1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ht="19.5" customHeight="1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ht="19.5" customHeight="1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ht="19.5" customHeight="1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ht="19.5" customHeight="1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ht="19.5" customHeight="1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ht="19.5" customHeight="1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ht="19.5" customHeight="1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ht="19.5" customHeight="1">
      <c r="A63" s="3"/>
      <c r="B63" s="3"/>
      <c r="C63" s="3"/>
      <c r="D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ht="19.5" customHeight="1">
      <c r="A64" s="3"/>
      <c r="B64" s="3"/>
      <c r="C64" s="3"/>
      <c r="D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ht="19.5" customHeight="1">
      <c r="A65" s="3"/>
      <c r="B65" s="3"/>
      <c r="C65" s="3"/>
      <c r="D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ht="19.5" customHeight="1">
      <c r="A66" s="3"/>
      <c r="B66" s="3"/>
      <c r="C66" s="3"/>
      <c r="D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ht="19.5" customHeight="1">
      <c r="A67" s="3"/>
      <c r="B67" s="3"/>
      <c r="C67" s="3"/>
      <c r="D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ht="19.5" customHeight="1">
      <c r="A68" s="3"/>
      <c r="B68" s="3"/>
      <c r="C68" s="3"/>
      <c r="D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ht="19.5" customHeight="1">
      <c r="A69" s="3"/>
      <c r="B69" s="3"/>
      <c r="C69" s="3"/>
      <c r="D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ht="19.5" customHeight="1">
      <c r="A70" s="3"/>
      <c r="B70" s="3"/>
      <c r="C70" s="3"/>
      <c r="D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ht="19.5" customHeight="1">
      <c r="A71" s="3"/>
      <c r="B71" s="3"/>
      <c r="C71" s="3"/>
      <c r="D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ht="19.5" customHeight="1">
      <c r="A72" s="3"/>
      <c r="B72" s="3"/>
      <c r="C72" s="3"/>
      <c r="D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ht="19.5" customHeight="1">
      <c r="A73" s="3"/>
      <c r="B73" s="3"/>
      <c r="C73" s="3"/>
      <c r="D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2"/>
  <sheetViews>
    <sheetView showGridLines="0" zoomScalePageLayoutView="0" workbookViewId="0" topLeftCell="E1">
      <selection activeCell="B24" sqref="B24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76" t="s">
        <v>31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27.75" customHeight="1">
      <c r="A3" s="36" t="s">
        <v>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8" t="s">
        <v>8</v>
      </c>
    </row>
    <row r="4" spans="1:15" ht="17.25" customHeight="1">
      <c r="A4" s="73" t="s">
        <v>32</v>
      </c>
      <c r="B4" s="73" t="s">
        <v>33</v>
      </c>
      <c r="C4" s="77" t="s">
        <v>34</v>
      </c>
      <c r="D4" s="75" t="s">
        <v>35</v>
      </c>
      <c r="E4" s="73" t="s">
        <v>36</v>
      </c>
      <c r="F4" s="73"/>
      <c r="G4" s="73"/>
      <c r="H4" s="73"/>
      <c r="I4" s="73"/>
      <c r="J4" s="74" t="s">
        <v>37</v>
      </c>
      <c r="K4" s="74" t="s">
        <v>38</v>
      </c>
      <c r="L4" s="74" t="s">
        <v>39</v>
      </c>
      <c r="M4" s="74" t="s">
        <v>40</v>
      </c>
      <c r="N4" s="74" t="s">
        <v>41</v>
      </c>
      <c r="O4" s="75" t="s">
        <v>42</v>
      </c>
    </row>
    <row r="5" spans="1:15" ht="58.5" customHeight="1">
      <c r="A5" s="73"/>
      <c r="B5" s="73"/>
      <c r="C5" s="78"/>
      <c r="D5" s="75"/>
      <c r="E5" s="38" t="s">
        <v>43</v>
      </c>
      <c r="F5" s="38" t="s">
        <v>44</v>
      </c>
      <c r="G5" s="38" t="s">
        <v>45</v>
      </c>
      <c r="H5" s="38" t="s">
        <v>46</v>
      </c>
      <c r="I5" s="38" t="s">
        <v>47</v>
      </c>
      <c r="J5" s="74"/>
      <c r="K5" s="74"/>
      <c r="L5" s="74"/>
      <c r="M5" s="74"/>
      <c r="N5" s="74"/>
      <c r="O5" s="75"/>
    </row>
    <row r="6" spans="1:15" ht="21" customHeight="1">
      <c r="A6" s="39" t="s">
        <v>48</v>
      </c>
      <c r="B6" s="39" t="s">
        <v>48</v>
      </c>
      <c r="C6" s="39">
        <v>1</v>
      </c>
      <c r="D6" s="39">
        <f aca="true" t="shared" si="0" ref="D6:O6">C6+1</f>
        <v>2</v>
      </c>
      <c r="E6" s="39">
        <f t="shared" si="0"/>
        <v>3</v>
      </c>
      <c r="F6" s="39">
        <f t="shared" si="0"/>
        <v>4</v>
      </c>
      <c r="G6" s="39">
        <f t="shared" si="0"/>
        <v>5</v>
      </c>
      <c r="H6" s="39">
        <f t="shared" si="0"/>
        <v>6</v>
      </c>
      <c r="I6" s="39">
        <f t="shared" si="0"/>
        <v>7</v>
      </c>
      <c r="J6" s="39">
        <f t="shared" si="0"/>
        <v>8</v>
      </c>
      <c r="K6" s="39">
        <f t="shared" si="0"/>
        <v>9</v>
      </c>
      <c r="L6" s="39">
        <f t="shared" si="0"/>
        <v>10</v>
      </c>
      <c r="M6" s="39">
        <f t="shared" si="0"/>
        <v>11</v>
      </c>
      <c r="N6" s="39">
        <f t="shared" si="0"/>
        <v>12</v>
      </c>
      <c r="O6" s="39">
        <f t="shared" si="0"/>
        <v>13</v>
      </c>
    </row>
    <row r="7" spans="1:15" ht="25.5" customHeight="1">
      <c r="A7" s="40" t="s">
        <v>0</v>
      </c>
      <c r="B7" s="40" t="s">
        <v>34</v>
      </c>
      <c r="C7" s="41">
        <v>305.77</v>
      </c>
      <c r="D7" s="41"/>
      <c r="E7" s="41">
        <v>305.77</v>
      </c>
      <c r="F7" s="41">
        <v>305.77</v>
      </c>
      <c r="G7" s="41"/>
      <c r="H7" s="41"/>
      <c r="I7" s="41"/>
      <c r="J7" s="41"/>
      <c r="K7" s="41"/>
      <c r="L7" s="26"/>
      <c r="M7" s="42"/>
      <c r="N7" s="43"/>
      <c r="O7" s="26"/>
    </row>
    <row r="8" spans="1:15" ht="37.5" customHeight="1">
      <c r="A8" s="40" t="s">
        <v>49</v>
      </c>
      <c r="B8" s="40" t="s">
        <v>50</v>
      </c>
      <c r="C8" s="41">
        <v>286.41</v>
      </c>
      <c r="D8" s="41"/>
      <c r="E8" s="41">
        <v>286.41</v>
      </c>
      <c r="F8" s="41">
        <v>286.41</v>
      </c>
      <c r="G8" s="41"/>
      <c r="H8" s="41"/>
      <c r="I8" s="41"/>
      <c r="J8" s="41"/>
      <c r="K8" s="41"/>
      <c r="L8" s="26"/>
      <c r="M8" s="42"/>
      <c r="N8" s="43"/>
      <c r="O8" s="26"/>
    </row>
    <row r="9" spans="1:15" ht="37.5" customHeight="1">
      <c r="A9" s="40" t="s">
        <v>51</v>
      </c>
      <c r="B9" s="40" t="s">
        <v>52</v>
      </c>
      <c r="C9" s="41">
        <v>286.41</v>
      </c>
      <c r="D9" s="41"/>
      <c r="E9" s="41">
        <v>286.41</v>
      </c>
      <c r="F9" s="41">
        <v>286.41</v>
      </c>
      <c r="G9" s="41"/>
      <c r="H9" s="41"/>
      <c r="I9" s="41"/>
      <c r="J9" s="41"/>
      <c r="K9" s="41"/>
      <c r="L9" s="26"/>
      <c r="M9" s="42"/>
      <c r="N9" s="43"/>
      <c r="O9" s="26"/>
    </row>
    <row r="10" spans="1:15" ht="37.5" customHeight="1">
      <c r="A10" s="40" t="s">
        <v>53</v>
      </c>
      <c r="B10" s="40" t="s">
        <v>54</v>
      </c>
      <c r="C10" s="41">
        <v>133.31</v>
      </c>
      <c r="D10" s="41"/>
      <c r="E10" s="41">
        <v>133.31</v>
      </c>
      <c r="F10" s="41">
        <v>133.31</v>
      </c>
      <c r="G10" s="41"/>
      <c r="H10" s="41"/>
      <c r="I10" s="41"/>
      <c r="J10" s="41"/>
      <c r="K10" s="41"/>
      <c r="L10" s="26"/>
      <c r="M10" s="42"/>
      <c r="N10" s="43"/>
      <c r="O10" s="26"/>
    </row>
    <row r="11" spans="1:15" ht="37.5" customHeight="1">
      <c r="A11" s="40" t="s">
        <v>55</v>
      </c>
      <c r="B11" s="40" t="s">
        <v>56</v>
      </c>
      <c r="C11" s="41">
        <v>24.48</v>
      </c>
      <c r="D11" s="41"/>
      <c r="E11" s="41">
        <v>24.48</v>
      </c>
      <c r="F11" s="41">
        <v>24.48</v>
      </c>
      <c r="G11" s="41"/>
      <c r="H11" s="41"/>
      <c r="I11" s="41"/>
      <c r="J11" s="41"/>
      <c r="K11" s="41"/>
      <c r="L11" s="26"/>
      <c r="M11" s="42"/>
      <c r="N11" s="43"/>
      <c r="O11" s="26"/>
    </row>
    <row r="12" spans="1:15" ht="37.5" customHeight="1">
      <c r="A12" s="40" t="s">
        <v>57</v>
      </c>
      <c r="B12" s="40" t="s">
        <v>58</v>
      </c>
      <c r="C12" s="41">
        <v>100</v>
      </c>
      <c r="D12" s="41"/>
      <c r="E12" s="41">
        <v>100</v>
      </c>
      <c r="F12" s="41">
        <v>100</v>
      </c>
      <c r="G12" s="41"/>
      <c r="H12" s="41"/>
      <c r="I12" s="41"/>
      <c r="J12" s="41"/>
      <c r="K12" s="41"/>
      <c r="L12" s="26"/>
      <c r="M12" s="42"/>
      <c r="N12" s="43"/>
      <c r="O12" s="26"/>
    </row>
    <row r="13" spans="1:15" ht="37.5" customHeight="1">
      <c r="A13" s="40" t="s">
        <v>59</v>
      </c>
      <c r="B13" s="40" t="s">
        <v>60</v>
      </c>
      <c r="C13" s="41">
        <v>28.62</v>
      </c>
      <c r="D13" s="41"/>
      <c r="E13" s="41">
        <v>28.62</v>
      </c>
      <c r="F13" s="41">
        <v>28.62</v>
      </c>
      <c r="G13" s="41"/>
      <c r="H13" s="41"/>
      <c r="I13" s="41"/>
      <c r="J13" s="41"/>
      <c r="K13" s="41"/>
      <c r="L13" s="26"/>
      <c r="M13" s="42"/>
      <c r="N13" s="43"/>
      <c r="O13" s="26"/>
    </row>
    <row r="14" spans="1:15" ht="37.5" customHeight="1">
      <c r="A14" s="40" t="s">
        <v>61</v>
      </c>
      <c r="B14" s="40" t="s">
        <v>62</v>
      </c>
      <c r="C14" s="41">
        <v>19.36</v>
      </c>
      <c r="D14" s="41"/>
      <c r="E14" s="41">
        <v>19.36</v>
      </c>
      <c r="F14" s="41">
        <v>19.36</v>
      </c>
      <c r="G14" s="41"/>
      <c r="H14" s="41"/>
      <c r="I14" s="41"/>
      <c r="J14" s="41"/>
      <c r="K14" s="41"/>
      <c r="L14" s="26"/>
      <c r="M14" s="42"/>
      <c r="N14" s="43"/>
      <c r="O14" s="26"/>
    </row>
    <row r="15" spans="1:15" ht="37.5" customHeight="1">
      <c r="A15" s="40" t="s">
        <v>51</v>
      </c>
      <c r="B15" s="40" t="s">
        <v>63</v>
      </c>
      <c r="C15" s="41">
        <v>19.36</v>
      </c>
      <c r="D15" s="41"/>
      <c r="E15" s="41">
        <v>19.36</v>
      </c>
      <c r="F15" s="41">
        <v>19.36</v>
      </c>
      <c r="G15" s="41"/>
      <c r="H15" s="41"/>
      <c r="I15" s="41"/>
      <c r="J15" s="41"/>
      <c r="K15" s="41"/>
      <c r="L15" s="26"/>
      <c r="M15" s="42"/>
      <c r="N15" s="43"/>
      <c r="O15" s="26"/>
    </row>
    <row r="16" spans="1:15" ht="75.75" customHeight="1">
      <c r="A16" s="40" t="s">
        <v>64</v>
      </c>
      <c r="B16" s="40" t="s">
        <v>65</v>
      </c>
      <c r="C16" s="41">
        <v>19.36</v>
      </c>
      <c r="D16" s="41"/>
      <c r="E16" s="41">
        <v>19.36</v>
      </c>
      <c r="F16" s="41">
        <v>19.36</v>
      </c>
      <c r="G16" s="41"/>
      <c r="H16" s="41"/>
      <c r="I16" s="41"/>
      <c r="J16" s="41"/>
      <c r="K16" s="41"/>
      <c r="L16" s="26"/>
      <c r="M16" s="42"/>
      <c r="N16" s="43"/>
      <c r="O16" s="26"/>
    </row>
    <row r="17" spans="1:16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5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2:15" ht="21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5" ht="21" customHeight="1">
      <c r="B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2:15" ht="21" customHeight="1">
      <c r="B21" s="3"/>
      <c r="C21" s="3"/>
      <c r="D21" s="3"/>
      <c r="I21" s="3"/>
      <c r="K21" s="3"/>
      <c r="L21" s="3"/>
      <c r="N21" s="3"/>
      <c r="O21" s="3"/>
    </row>
    <row r="22" spans="10:13" ht="21" customHeight="1">
      <c r="J22" s="3"/>
      <c r="K22" s="3"/>
      <c r="L22" s="3"/>
      <c r="M22" s="3"/>
    </row>
    <row r="23" ht="21" customHeight="1"/>
    <row r="24" ht="21" customHeight="1"/>
    <row r="25" ht="21" customHeight="1"/>
    <row r="26" ht="21" customHeight="1"/>
    <row r="27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I4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E8" sqref="E8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44"/>
      <c r="B1" s="44"/>
      <c r="C1" s="44"/>
      <c r="D1" s="44"/>
      <c r="E1" s="44"/>
      <c r="F1" s="44"/>
      <c r="G1" s="44"/>
      <c r="H1" s="45"/>
      <c r="I1" s="44"/>
      <c r="J1" s="44"/>
    </row>
    <row r="2" spans="1:10" ht="29.25" customHeight="1">
      <c r="A2" s="79" t="s">
        <v>66</v>
      </c>
      <c r="B2" s="79"/>
      <c r="C2" s="79"/>
      <c r="D2" s="79"/>
      <c r="E2" s="79"/>
      <c r="F2" s="79"/>
      <c r="G2" s="79"/>
      <c r="H2" s="79"/>
      <c r="I2" s="46"/>
      <c r="J2" s="46"/>
    </row>
    <row r="3" spans="1:10" ht="21" customHeight="1">
      <c r="A3" s="16" t="s">
        <v>7</v>
      </c>
      <c r="B3" s="47"/>
      <c r="C3" s="47"/>
      <c r="D3" s="47"/>
      <c r="E3" s="47"/>
      <c r="F3" s="47"/>
      <c r="G3" s="47"/>
      <c r="H3" s="18" t="s">
        <v>8</v>
      </c>
      <c r="I3" s="44"/>
      <c r="J3" s="44"/>
    </row>
    <row r="4" spans="1:10" ht="21" customHeight="1">
      <c r="A4" s="73" t="s">
        <v>67</v>
      </c>
      <c r="B4" s="73"/>
      <c r="C4" s="74" t="s">
        <v>34</v>
      </c>
      <c r="D4" s="80" t="s">
        <v>68</v>
      </c>
      <c r="E4" s="73" t="s">
        <v>69</v>
      </c>
      <c r="F4" s="81" t="s">
        <v>70</v>
      </c>
      <c r="G4" s="73" t="s">
        <v>71</v>
      </c>
      <c r="H4" s="82" t="s">
        <v>72</v>
      </c>
      <c r="I4" s="44"/>
      <c r="J4" s="44"/>
    </row>
    <row r="5" spans="1:10" ht="21" customHeight="1">
      <c r="A5" s="19" t="s">
        <v>73</v>
      </c>
      <c r="B5" s="19" t="s">
        <v>74</v>
      </c>
      <c r="C5" s="74"/>
      <c r="D5" s="80"/>
      <c r="E5" s="73"/>
      <c r="F5" s="81"/>
      <c r="G5" s="73"/>
      <c r="H5" s="82"/>
      <c r="I5" s="44"/>
      <c r="J5" s="44"/>
    </row>
    <row r="6" spans="1:10" ht="21" customHeight="1">
      <c r="A6" s="20" t="s">
        <v>48</v>
      </c>
      <c r="B6" s="20" t="s">
        <v>48</v>
      </c>
      <c r="C6" s="20">
        <v>1</v>
      </c>
      <c r="D6" s="39">
        <f>C6+1</f>
        <v>2</v>
      </c>
      <c r="E6" s="39">
        <f>D6+1</f>
        <v>3</v>
      </c>
      <c r="F6" s="39">
        <f>E6+1</f>
        <v>4</v>
      </c>
      <c r="G6" s="39">
        <f>F6+1</f>
        <v>5</v>
      </c>
      <c r="H6" s="39">
        <f>G6+1</f>
        <v>6</v>
      </c>
      <c r="I6" s="44"/>
      <c r="J6" s="44"/>
    </row>
    <row r="7" spans="1:10" ht="18.75" customHeight="1">
      <c r="A7" s="40" t="s">
        <v>0</v>
      </c>
      <c r="B7" s="40" t="s">
        <v>34</v>
      </c>
      <c r="C7" s="41">
        <v>305.77</v>
      </c>
      <c r="D7" s="41">
        <v>152.67</v>
      </c>
      <c r="E7" s="41">
        <v>153.1</v>
      </c>
      <c r="F7" s="41"/>
      <c r="G7" s="26"/>
      <c r="H7" s="42"/>
      <c r="I7" s="44"/>
      <c r="J7" s="44"/>
    </row>
    <row r="8" spans="1:8" ht="37.5" customHeight="1">
      <c r="A8" s="40" t="s">
        <v>49</v>
      </c>
      <c r="B8" s="40" t="s">
        <v>50</v>
      </c>
      <c r="C8" s="41">
        <v>286.41</v>
      </c>
      <c r="D8" s="41">
        <v>133.31</v>
      </c>
      <c r="E8" s="41">
        <v>153.1</v>
      </c>
      <c r="F8" s="41"/>
      <c r="G8" s="26"/>
      <c r="H8" s="42"/>
    </row>
    <row r="9" spans="1:8" ht="18.75" customHeight="1">
      <c r="A9" s="40" t="s">
        <v>51</v>
      </c>
      <c r="B9" s="40" t="s">
        <v>52</v>
      </c>
      <c r="C9" s="41">
        <v>286.41</v>
      </c>
      <c r="D9" s="41">
        <v>133.31</v>
      </c>
      <c r="E9" s="41">
        <v>153.1</v>
      </c>
      <c r="F9" s="41"/>
      <c r="G9" s="26"/>
      <c r="H9" s="42"/>
    </row>
    <row r="10" spans="1:8" ht="37.5" customHeight="1">
      <c r="A10" s="40" t="s">
        <v>53</v>
      </c>
      <c r="B10" s="40" t="s">
        <v>54</v>
      </c>
      <c r="C10" s="41">
        <v>133.31</v>
      </c>
      <c r="D10" s="41">
        <v>133.31</v>
      </c>
      <c r="E10" s="41"/>
      <c r="F10" s="41"/>
      <c r="G10" s="26"/>
      <c r="H10" s="42"/>
    </row>
    <row r="11" spans="1:8" ht="37.5" customHeight="1">
      <c r="A11" s="40" t="s">
        <v>55</v>
      </c>
      <c r="B11" s="40" t="s">
        <v>56</v>
      </c>
      <c r="C11" s="41">
        <v>24.48</v>
      </c>
      <c r="D11" s="41"/>
      <c r="E11" s="41">
        <v>24.48</v>
      </c>
      <c r="F11" s="41"/>
      <c r="G11" s="26"/>
      <c r="H11" s="42"/>
    </row>
    <row r="12" spans="1:8" ht="37.5" customHeight="1">
      <c r="A12" s="40" t="s">
        <v>57</v>
      </c>
      <c r="B12" s="40" t="s">
        <v>58</v>
      </c>
      <c r="C12" s="41">
        <v>100</v>
      </c>
      <c r="D12" s="41"/>
      <c r="E12" s="41">
        <v>100</v>
      </c>
      <c r="F12" s="41"/>
      <c r="G12" s="26"/>
      <c r="H12" s="42"/>
    </row>
    <row r="13" spans="1:8" ht="37.5" customHeight="1">
      <c r="A13" s="40" t="s">
        <v>59</v>
      </c>
      <c r="B13" s="40" t="s">
        <v>60</v>
      </c>
      <c r="C13" s="41">
        <v>28.62</v>
      </c>
      <c r="D13" s="41"/>
      <c r="E13" s="41">
        <v>28.62</v>
      </c>
      <c r="F13" s="41"/>
      <c r="G13" s="26"/>
      <c r="H13" s="42"/>
    </row>
    <row r="14" spans="1:8" ht="37.5" customHeight="1">
      <c r="A14" s="40" t="s">
        <v>61</v>
      </c>
      <c r="B14" s="40" t="s">
        <v>62</v>
      </c>
      <c r="C14" s="41">
        <v>19.36</v>
      </c>
      <c r="D14" s="41">
        <v>19.36</v>
      </c>
      <c r="E14" s="41"/>
      <c r="F14" s="41"/>
      <c r="G14" s="26"/>
      <c r="H14" s="42"/>
    </row>
    <row r="15" spans="1:8" ht="37.5" customHeight="1">
      <c r="A15" s="40" t="s">
        <v>51</v>
      </c>
      <c r="B15" s="40" t="s">
        <v>63</v>
      </c>
      <c r="C15" s="41">
        <v>19.36</v>
      </c>
      <c r="D15" s="41">
        <v>19.36</v>
      </c>
      <c r="E15" s="41"/>
      <c r="F15" s="41"/>
      <c r="G15" s="26"/>
      <c r="H15" s="42"/>
    </row>
    <row r="16" spans="1:8" ht="57" customHeight="1">
      <c r="A16" s="40" t="s">
        <v>64</v>
      </c>
      <c r="B16" s="40" t="s">
        <v>65</v>
      </c>
      <c r="C16" s="41">
        <v>19.36</v>
      </c>
      <c r="D16" s="41">
        <v>19.36</v>
      </c>
      <c r="E16" s="41"/>
      <c r="F16" s="41"/>
      <c r="G16" s="26"/>
      <c r="H16" s="42"/>
    </row>
    <row r="17" spans="1:10" ht="21" customHeight="1">
      <c r="A17" s="44"/>
      <c r="B17" s="44"/>
      <c r="D17" s="44"/>
      <c r="E17" s="44"/>
      <c r="F17" s="44"/>
      <c r="G17" s="44"/>
      <c r="H17" s="44"/>
      <c r="I17" s="44"/>
      <c r="J17" s="44"/>
    </row>
    <row r="18" spans="1:10" ht="21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</row>
    <row r="19" spans="1:10" ht="21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21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</row>
    <row r="21" spans="1:10" ht="21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</row>
    <row r="22" spans="1:10" ht="21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</row>
    <row r="23" spans="1:10" ht="21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01"/>
  <sheetViews>
    <sheetView showGridLines="0" zoomScalePageLayoutView="0" workbookViewId="0" topLeftCell="A20">
      <selection activeCell="A24" sqref="A24:IV2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44"/>
      <c r="B1" s="44"/>
      <c r="C1" s="44"/>
      <c r="D1" s="44"/>
      <c r="E1" s="44"/>
      <c r="F1" s="49"/>
      <c r="G1" s="44"/>
    </row>
    <row r="2" spans="1:7" ht="29.25" customHeight="1">
      <c r="A2" s="72" t="s">
        <v>75</v>
      </c>
      <c r="B2" s="72"/>
      <c r="C2" s="72"/>
      <c r="D2" s="72"/>
      <c r="E2" s="72"/>
      <c r="F2" s="72"/>
      <c r="G2" s="44"/>
    </row>
    <row r="3" spans="1:7" ht="17.25" customHeight="1">
      <c r="A3" s="16" t="s">
        <v>7</v>
      </c>
      <c r="B3" s="47"/>
      <c r="C3" s="47"/>
      <c r="D3" s="47"/>
      <c r="E3" s="47"/>
      <c r="F3" s="18" t="s">
        <v>8</v>
      </c>
      <c r="G3" s="44"/>
    </row>
    <row r="4" spans="1:7" ht="17.25" customHeight="1">
      <c r="A4" s="19" t="s">
        <v>9</v>
      </c>
      <c r="B4" s="48"/>
      <c r="C4" s="73" t="s">
        <v>76</v>
      </c>
      <c r="D4" s="73"/>
      <c r="E4" s="73"/>
      <c r="F4" s="73"/>
      <c r="G4" s="44"/>
    </row>
    <row r="5" spans="1:7" ht="17.25" customHeight="1">
      <c r="A5" s="19" t="s">
        <v>11</v>
      </c>
      <c r="B5" s="20" t="s">
        <v>12</v>
      </c>
      <c r="C5" s="21" t="s">
        <v>13</v>
      </c>
      <c r="D5" s="50" t="s">
        <v>34</v>
      </c>
      <c r="E5" s="21" t="s">
        <v>77</v>
      </c>
      <c r="F5" s="50" t="s">
        <v>78</v>
      </c>
      <c r="G5" s="44"/>
    </row>
    <row r="6" spans="1:7" ht="17.25" customHeight="1">
      <c r="A6" s="22" t="s">
        <v>79</v>
      </c>
      <c r="B6" s="23">
        <v>305.77</v>
      </c>
      <c r="C6" s="51" t="s">
        <v>80</v>
      </c>
      <c r="D6" s="52">
        <f>'财拨总表（引用）'!B7</f>
        <v>305.77</v>
      </c>
      <c r="E6" s="52">
        <f>'财拨总表（引用）'!C7</f>
        <v>305.77</v>
      </c>
      <c r="F6" s="52">
        <f>'财拨总表（引用）'!D7</f>
        <v>0</v>
      </c>
      <c r="G6" s="44"/>
    </row>
    <row r="7" spans="1:7" ht="17.25" customHeight="1">
      <c r="A7" s="22" t="s">
        <v>81</v>
      </c>
      <c r="B7" s="23">
        <v>305.77</v>
      </c>
      <c r="C7" s="53" t="str">
        <f>'财拨总表（引用）'!A8</f>
        <v>一般公共服务支出</v>
      </c>
      <c r="D7" s="54">
        <f>'财拨总表（引用）'!B8</f>
        <v>286.41</v>
      </c>
      <c r="E7" s="54">
        <f>'财拨总表（引用）'!C8</f>
        <v>286.41</v>
      </c>
      <c r="F7" s="54">
        <f>'财拨总表（引用）'!D8</f>
        <v>0</v>
      </c>
      <c r="G7" s="44"/>
    </row>
    <row r="8" spans="1:7" ht="17.25" customHeight="1">
      <c r="A8" s="22" t="s">
        <v>82</v>
      </c>
      <c r="B8" s="23"/>
      <c r="C8" s="53" t="str">
        <f>'财拨总表（引用）'!A9</f>
        <v>社会保障和就业支出</v>
      </c>
      <c r="D8" s="54">
        <f>'财拨总表（引用）'!B9</f>
        <v>19.36</v>
      </c>
      <c r="E8" s="54">
        <f>'财拨总表（引用）'!C9</f>
        <v>19.36</v>
      </c>
      <c r="F8" s="54">
        <f>'财拨总表（引用）'!D9</f>
        <v>0</v>
      </c>
      <c r="G8" s="44"/>
    </row>
    <row r="9" spans="1:7" ht="17.25" customHeight="1">
      <c r="A9" s="22" t="s">
        <v>83</v>
      </c>
      <c r="B9" s="23"/>
      <c r="C9" s="53">
        <f>'财拨总表（引用）'!A10</f>
        <v>0</v>
      </c>
      <c r="D9" s="54">
        <f>'财拨总表（引用）'!B10</f>
        <v>0</v>
      </c>
      <c r="E9" s="54">
        <f>'财拨总表（引用）'!C10</f>
        <v>0</v>
      </c>
      <c r="F9" s="54">
        <f>'财拨总表（引用）'!D10</f>
        <v>0</v>
      </c>
      <c r="G9" s="44"/>
    </row>
    <row r="10" spans="1:7" ht="17.25" customHeight="1">
      <c r="A10" s="22" t="s">
        <v>84</v>
      </c>
      <c r="B10" s="26"/>
      <c r="C10" s="53">
        <f>'财拨总表（引用）'!A11</f>
        <v>0</v>
      </c>
      <c r="D10" s="54">
        <f>'财拨总表（引用）'!B11</f>
        <v>0</v>
      </c>
      <c r="E10" s="54">
        <f>'财拨总表（引用）'!C11</f>
        <v>0</v>
      </c>
      <c r="F10" s="54">
        <f>'财拨总表（引用）'!D11</f>
        <v>0</v>
      </c>
      <c r="G10" s="44"/>
    </row>
    <row r="11" spans="1:7" ht="17.25" customHeight="1">
      <c r="A11" s="27"/>
      <c r="B11" s="28"/>
      <c r="C11" s="55">
        <f>'财拨总表（引用）'!A12</f>
        <v>0</v>
      </c>
      <c r="D11" s="54">
        <f>'财拨总表（引用）'!B12</f>
        <v>0</v>
      </c>
      <c r="E11" s="54">
        <f>'财拨总表（引用）'!C12</f>
        <v>0</v>
      </c>
      <c r="F11" s="54">
        <f>'财拨总表（引用）'!D12</f>
        <v>0</v>
      </c>
      <c r="G11" s="44"/>
    </row>
    <row r="12" spans="1:7" ht="17.25" customHeight="1">
      <c r="A12" s="27"/>
      <c r="B12" s="26"/>
      <c r="C12" s="55">
        <f>'财拨总表（引用）'!A13</f>
        <v>0</v>
      </c>
      <c r="D12" s="54">
        <f>'财拨总表（引用）'!B13</f>
        <v>0</v>
      </c>
      <c r="E12" s="54">
        <f>'财拨总表（引用）'!C13</f>
        <v>0</v>
      </c>
      <c r="F12" s="54">
        <f>'财拨总表（引用）'!D13</f>
        <v>0</v>
      </c>
      <c r="G12" s="44"/>
    </row>
    <row r="13" spans="1:7" ht="17.25" customHeight="1">
      <c r="A13" s="27"/>
      <c r="B13" s="26"/>
      <c r="C13" s="55">
        <f>'财拨总表（引用）'!A14</f>
        <v>0</v>
      </c>
      <c r="D13" s="54">
        <f>'财拨总表（引用）'!B14</f>
        <v>0</v>
      </c>
      <c r="E13" s="54">
        <f>'财拨总表（引用）'!C14</f>
        <v>0</v>
      </c>
      <c r="F13" s="54">
        <f>'财拨总表（引用）'!D14</f>
        <v>0</v>
      </c>
      <c r="G13" s="44"/>
    </row>
    <row r="14" spans="1:7" ht="19.5" customHeight="1">
      <c r="A14" s="27"/>
      <c r="B14" s="26"/>
      <c r="C14" s="55">
        <f>'财拨总表（引用）'!A23</f>
        <v>0</v>
      </c>
      <c r="D14" s="54">
        <f>'财拨总表（引用）'!B23</f>
        <v>0</v>
      </c>
      <c r="E14" s="54">
        <f>'财拨总表（引用）'!C23</f>
        <v>0</v>
      </c>
      <c r="F14" s="54">
        <f>'财拨总表（引用）'!D23</f>
        <v>0</v>
      </c>
      <c r="G14" s="44"/>
    </row>
    <row r="15" spans="1:7" ht="19.5" customHeight="1">
      <c r="A15" s="27"/>
      <c r="B15" s="26"/>
      <c r="C15" s="55">
        <f>'财拨总表（引用）'!A24</f>
        <v>0</v>
      </c>
      <c r="D15" s="54">
        <f>'财拨总表（引用）'!B24</f>
        <v>0</v>
      </c>
      <c r="E15" s="54">
        <f>'财拨总表（引用）'!C24</f>
        <v>0</v>
      </c>
      <c r="F15" s="54">
        <f>'财拨总表（引用）'!D24</f>
        <v>0</v>
      </c>
      <c r="G15" s="44"/>
    </row>
    <row r="16" spans="1:7" ht="19.5" customHeight="1">
      <c r="A16" s="27"/>
      <c r="B16" s="26"/>
      <c r="C16" s="55">
        <f>'财拨总表（引用）'!A25</f>
        <v>0</v>
      </c>
      <c r="D16" s="54">
        <f>'财拨总表（引用）'!B25</f>
        <v>0</v>
      </c>
      <c r="E16" s="54">
        <f>'财拨总表（引用）'!C25</f>
        <v>0</v>
      </c>
      <c r="F16" s="54">
        <f>'财拨总表（引用）'!D25</f>
        <v>0</v>
      </c>
      <c r="G16" s="44"/>
    </row>
    <row r="17" spans="1:7" ht="19.5" customHeight="1">
      <c r="A17" s="27"/>
      <c r="B17" s="26"/>
      <c r="C17" s="55">
        <f>'财拨总表（引用）'!A26</f>
        <v>0</v>
      </c>
      <c r="D17" s="54">
        <f>'财拨总表（引用）'!B26</f>
        <v>0</v>
      </c>
      <c r="E17" s="54">
        <f>'财拨总表（引用）'!C26</f>
        <v>0</v>
      </c>
      <c r="F17" s="54">
        <f>'财拨总表（引用）'!D26</f>
        <v>0</v>
      </c>
      <c r="G17" s="44"/>
    </row>
    <row r="18" spans="1:7" ht="19.5" customHeight="1">
      <c r="A18" s="27"/>
      <c r="B18" s="26"/>
      <c r="C18" s="55">
        <f>'财拨总表（引用）'!A27</f>
        <v>0</v>
      </c>
      <c r="D18" s="54">
        <f>'财拨总表（引用）'!B27</f>
        <v>0</v>
      </c>
      <c r="E18" s="54">
        <f>'财拨总表（引用）'!C27</f>
        <v>0</v>
      </c>
      <c r="F18" s="54">
        <f>'财拨总表（引用）'!D27</f>
        <v>0</v>
      </c>
      <c r="G18" s="44"/>
    </row>
    <row r="19" spans="1:7" ht="19.5" customHeight="1">
      <c r="A19" s="27"/>
      <c r="B19" s="26"/>
      <c r="C19" s="55">
        <f>'财拨总表（引用）'!A28</f>
        <v>0</v>
      </c>
      <c r="D19" s="54">
        <f>'财拨总表（引用）'!B28</f>
        <v>0</v>
      </c>
      <c r="E19" s="54">
        <f>'财拨总表（引用）'!C28</f>
        <v>0</v>
      </c>
      <c r="F19" s="54">
        <f>'财拨总表（引用）'!D28</f>
        <v>0</v>
      </c>
      <c r="G19" s="44"/>
    </row>
    <row r="20" spans="1:7" ht="19.5" customHeight="1">
      <c r="A20" s="27"/>
      <c r="B20" s="26"/>
      <c r="C20" s="55">
        <f>'财拨总表（引用）'!A29</f>
        <v>0</v>
      </c>
      <c r="D20" s="54">
        <f>'财拨总表（引用）'!B29</f>
        <v>0</v>
      </c>
      <c r="E20" s="54">
        <f>'财拨总表（引用）'!C29</f>
        <v>0</v>
      </c>
      <c r="F20" s="54">
        <f>'财拨总表（引用）'!D29</f>
        <v>0</v>
      </c>
      <c r="G20" s="44"/>
    </row>
    <row r="21" spans="1:7" ht="19.5" customHeight="1">
      <c r="A21" s="27"/>
      <c r="B21" s="26"/>
      <c r="C21" s="55">
        <f>'财拨总表（引用）'!A30</f>
        <v>0</v>
      </c>
      <c r="D21" s="54">
        <f>'财拨总表（引用）'!B30</f>
        <v>0</v>
      </c>
      <c r="E21" s="54">
        <f>'财拨总表（引用）'!C30</f>
        <v>0</v>
      </c>
      <c r="F21" s="54">
        <f>'财拨总表（引用）'!D30</f>
        <v>0</v>
      </c>
      <c r="G21" s="44"/>
    </row>
    <row r="22" spans="1:7" ht="19.5" customHeight="1">
      <c r="A22" s="27"/>
      <c r="B22" s="26"/>
      <c r="C22" s="55">
        <f>'财拨总表（引用）'!A31</f>
        <v>0</v>
      </c>
      <c r="D22" s="54">
        <f>'财拨总表（引用）'!B31</f>
        <v>0</v>
      </c>
      <c r="E22" s="54">
        <f>'财拨总表（引用）'!C31</f>
        <v>0</v>
      </c>
      <c r="F22" s="54">
        <f>'财拨总表（引用）'!D31</f>
        <v>0</v>
      </c>
      <c r="G22" s="44"/>
    </row>
    <row r="23" spans="1:7" ht="19.5" customHeight="1">
      <c r="A23" s="27"/>
      <c r="B23" s="26"/>
      <c r="C23" s="55">
        <f>'财拨总表（引用）'!A32</f>
        <v>0</v>
      </c>
      <c r="D23" s="54">
        <f>'财拨总表（引用）'!B32</f>
        <v>0</v>
      </c>
      <c r="E23" s="54">
        <f>'财拨总表（引用）'!C32</f>
        <v>0</v>
      </c>
      <c r="F23" s="54">
        <f>'财拨总表（引用）'!D32</f>
        <v>0</v>
      </c>
      <c r="G23" s="44"/>
    </row>
    <row r="24" spans="1:7" ht="19.5" customHeight="1">
      <c r="A24" s="27"/>
      <c r="B24" s="26"/>
      <c r="C24" s="55">
        <f>'财拨总表（引用）'!A34</f>
        <v>0</v>
      </c>
      <c r="D24" s="54">
        <f>'财拨总表（引用）'!B34</f>
        <v>0</v>
      </c>
      <c r="E24" s="54">
        <f>'财拨总表（引用）'!C34</f>
        <v>0</v>
      </c>
      <c r="F24" s="54">
        <f>'财拨总表（引用）'!D34</f>
        <v>0</v>
      </c>
      <c r="G24" s="44"/>
    </row>
    <row r="25" spans="1:7" ht="19.5" customHeight="1">
      <c r="A25" s="27"/>
      <c r="B25" s="26"/>
      <c r="C25" s="55">
        <f>'财拨总表（引用）'!A35</f>
        <v>0</v>
      </c>
      <c r="D25" s="54">
        <f>'财拨总表（引用）'!B35</f>
        <v>0</v>
      </c>
      <c r="E25" s="54">
        <f>'财拨总表（引用）'!C35</f>
        <v>0</v>
      </c>
      <c r="F25" s="54">
        <f>'财拨总表（引用）'!D35</f>
        <v>0</v>
      </c>
      <c r="G25" s="44"/>
    </row>
    <row r="26" spans="1:7" ht="19.5" customHeight="1">
      <c r="A26" s="27"/>
      <c r="B26" s="26"/>
      <c r="C26" s="55">
        <f>'财拨总表（引用）'!A36</f>
        <v>0</v>
      </c>
      <c r="D26" s="54">
        <f>'财拨总表（引用）'!B36</f>
        <v>0</v>
      </c>
      <c r="E26" s="54">
        <f>'财拨总表（引用）'!C36</f>
        <v>0</v>
      </c>
      <c r="F26" s="54">
        <f>'财拨总表（引用）'!D36</f>
        <v>0</v>
      </c>
      <c r="G26" s="44"/>
    </row>
    <row r="27" spans="1:7" ht="19.5" customHeight="1">
      <c r="A27" s="27"/>
      <c r="B27" s="26"/>
      <c r="C27" s="55">
        <f>'财拨总表（引用）'!A37</f>
        <v>0</v>
      </c>
      <c r="D27" s="54">
        <f>'财拨总表（引用）'!B37</f>
        <v>0</v>
      </c>
      <c r="E27" s="54">
        <f>'财拨总表（引用）'!C37</f>
        <v>0</v>
      </c>
      <c r="F27" s="54">
        <f>'财拨总表（引用）'!D37</f>
        <v>0</v>
      </c>
      <c r="G27" s="44"/>
    </row>
    <row r="28" spans="1:7" ht="17.25" customHeight="1">
      <c r="A28" s="27" t="s">
        <v>85</v>
      </c>
      <c r="B28" s="26"/>
      <c r="C28" s="54" t="s">
        <v>86</v>
      </c>
      <c r="D28" s="54"/>
      <c r="E28" s="54"/>
      <c r="F28" s="26"/>
      <c r="G28" s="44"/>
    </row>
    <row r="29" spans="1:7" ht="17.25" customHeight="1">
      <c r="A29" s="47" t="s">
        <v>87</v>
      </c>
      <c r="B29" s="26"/>
      <c r="C29" s="54"/>
      <c r="D29" s="54"/>
      <c r="E29" s="54"/>
      <c r="F29" s="26"/>
      <c r="G29" s="44"/>
    </row>
    <row r="30" spans="1:7" ht="17.25" customHeight="1">
      <c r="A30" s="27" t="s">
        <v>88</v>
      </c>
      <c r="B30" s="52"/>
      <c r="C30" s="54"/>
      <c r="D30" s="54"/>
      <c r="E30" s="54"/>
      <c r="F30" s="26"/>
      <c r="G30" s="44"/>
    </row>
    <row r="31" spans="1:7" ht="17.25" customHeight="1">
      <c r="A31" s="27"/>
      <c r="B31" s="26"/>
      <c r="C31" s="54"/>
      <c r="D31" s="54"/>
      <c r="E31" s="54"/>
      <c r="F31" s="26"/>
      <c r="G31" s="44"/>
    </row>
    <row r="32" spans="1:7" ht="17.25" customHeight="1">
      <c r="A32" s="27"/>
      <c r="B32" s="26"/>
      <c r="C32" s="54"/>
      <c r="D32" s="54"/>
      <c r="E32" s="54"/>
      <c r="F32" s="26"/>
      <c r="G32" s="44"/>
    </row>
    <row r="33" spans="1:7" ht="17.25" customHeight="1">
      <c r="A33" s="29" t="s">
        <v>29</v>
      </c>
      <c r="B33" s="52">
        <f>B6</f>
        <v>305.77</v>
      </c>
      <c r="C33" s="29" t="s">
        <v>30</v>
      </c>
      <c r="D33" s="52">
        <f>'财拨总表（引用）'!B7</f>
        <v>305.77</v>
      </c>
      <c r="E33" s="52">
        <f>'财拨总表（引用）'!C7</f>
        <v>305.77</v>
      </c>
      <c r="F33" s="52">
        <f>'财拨总表（引用）'!D7</f>
        <v>0</v>
      </c>
      <c r="G33" s="44"/>
    </row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>
      <c r="AF59" s="3"/>
    </row>
    <row r="60" ht="15">
      <c r="AD60" s="3"/>
    </row>
    <row r="61" spans="31:32" ht="15">
      <c r="AE61" s="3"/>
      <c r="AF61" s="3"/>
    </row>
    <row r="62" spans="32:33" ht="15">
      <c r="AF62" s="3"/>
      <c r="AG62" s="3"/>
    </row>
    <row r="63" ht="15">
      <c r="AG63" s="56" t="s">
        <v>89</v>
      </c>
    </row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>
      <c r="Z100" s="3"/>
    </row>
    <row r="101" spans="23:26" ht="15">
      <c r="W101" s="3"/>
      <c r="X101" s="3"/>
      <c r="Y101" s="3"/>
      <c r="Z101" s="56" t="s">
        <v>89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21" sqref="A21:IV32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44"/>
      <c r="B1" s="44"/>
      <c r="C1" s="44"/>
      <c r="D1" s="44"/>
      <c r="E1" s="44"/>
      <c r="F1" s="44"/>
      <c r="G1" s="44"/>
    </row>
    <row r="2" spans="1:7" ht="29.25" customHeight="1">
      <c r="A2" s="79" t="s">
        <v>90</v>
      </c>
      <c r="B2" s="79"/>
      <c r="C2" s="79"/>
      <c r="D2" s="79"/>
      <c r="E2" s="79"/>
      <c r="F2" s="57"/>
      <c r="G2" s="57"/>
    </row>
    <row r="3" spans="1:7" ht="21" customHeight="1">
      <c r="A3" s="16" t="s">
        <v>7</v>
      </c>
      <c r="B3" s="47"/>
      <c r="C3" s="47"/>
      <c r="D3" s="47"/>
      <c r="E3" s="18" t="s">
        <v>8</v>
      </c>
      <c r="F3" s="44"/>
      <c r="G3" s="44"/>
    </row>
    <row r="4" spans="1:7" ht="17.25" customHeight="1">
      <c r="A4" s="73" t="s">
        <v>67</v>
      </c>
      <c r="B4" s="73"/>
      <c r="C4" s="73" t="s">
        <v>91</v>
      </c>
      <c r="D4" s="73"/>
      <c r="E4" s="73"/>
      <c r="F4" s="44"/>
      <c r="G4" s="44"/>
    </row>
    <row r="5" spans="1:7" ht="21" customHeight="1">
      <c r="A5" s="19" t="s">
        <v>73</v>
      </c>
      <c r="B5" s="19" t="s">
        <v>74</v>
      </c>
      <c r="C5" s="19" t="s">
        <v>34</v>
      </c>
      <c r="D5" s="19" t="s">
        <v>68</v>
      </c>
      <c r="E5" s="19" t="s">
        <v>69</v>
      </c>
      <c r="F5" s="44"/>
      <c r="G5" s="44"/>
    </row>
    <row r="6" spans="1:7" ht="21" customHeight="1">
      <c r="A6" s="20" t="s">
        <v>48</v>
      </c>
      <c r="B6" s="20" t="s">
        <v>48</v>
      </c>
      <c r="C6" s="39">
        <v>1</v>
      </c>
      <c r="D6" s="39">
        <f>C6+1</f>
        <v>2</v>
      </c>
      <c r="E6" s="39">
        <f>D6+1</f>
        <v>3</v>
      </c>
      <c r="F6" s="44"/>
      <c r="G6" s="44"/>
    </row>
    <row r="7" spans="1:7" ht="18.75" customHeight="1">
      <c r="A7" s="40" t="s">
        <v>0</v>
      </c>
      <c r="B7" s="40" t="s">
        <v>34</v>
      </c>
      <c r="C7" s="41">
        <v>305.77</v>
      </c>
      <c r="D7" s="41">
        <v>152.67</v>
      </c>
      <c r="E7" s="26">
        <v>153.1</v>
      </c>
      <c r="F7" s="44"/>
      <c r="G7" s="44"/>
    </row>
    <row r="8" spans="1:5" ht="37.5" customHeight="1">
      <c r="A8" s="40" t="s">
        <v>49</v>
      </c>
      <c r="B8" s="40" t="s">
        <v>50</v>
      </c>
      <c r="C8" s="41">
        <v>286.41</v>
      </c>
      <c r="D8" s="41">
        <v>133.31</v>
      </c>
      <c r="E8" s="26">
        <v>153.1</v>
      </c>
    </row>
    <row r="9" spans="1:5" ht="18.75" customHeight="1">
      <c r="A9" s="40" t="s">
        <v>51</v>
      </c>
      <c r="B9" s="40" t="s">
        <v>52</v>
      </c>
      <c r="C9" s="41">
        <v>286.41</v>
      </c>
      <c r="D9" s="41">
        <v>133.31</v>
      </c>
      <c r="E9" s="26">
        <v>153.1</v>
      </c>
    </row>
    <row r="10" spans="1:5" ht="37.5" customHeight="1">
      <c r="A10" s="40" t="s">
        <v>53</v>
      </c>
      <c r="B10" s="40" t="s">
        <v>54</v>
      </c>
      <c r="C10" s="41">
        <v>133.31</v>
      </c>
      <c r="D10" s="41">
        <v>133.31</v>
      </c>
      <c r="E10" s="26"/>
    </row>
    <row r="11" spans="1:5" ht="37.5" customHeight="1">
      <c r="A11" s="40" t="s">
        <v>55</v>
      </c>
      <c r="B11" s="40" t="s">
        <v>56</v>
      </c>
      <c r="C11" s="41">
        <v>24.48</v>
      </c>
      <c r="D11" s="41"/>
      <c r="E11" s="26">
        <v>24.48</v>
      </c>
    </row>
    <row r="12" spans="1:5" ht="37.5" customHeight="1">
      <c r="A12" s="40" t="s">
        <v>57</v>
      </c>
      <c r="B12" s="40" t="s">
        <v>58</v>
      </c>
      <c r="C12" s="41">
        <v>100</v>
      </c>
      <c r="D12" s="41"/>
      <c r="E12" s="26">
        <v>100</v>
      </c>
    </row>
    <row r="13" spans="1:5" ht="37.5" customHeight="1">
      <c r="A13" s="40" t="s">
        <v>59</v>
      </c>
      <c r="B13" s="40" t="s">
        <v>60</v>
      </c>
      <c r="C13" s="41">
        <v>28.62</v>
      </c>
      <c r="D13" s="41"/>
      <c r="E13" s="26">
        <v>28.62</v>
      </c>
    </row>
    <row r="14" spans="1:5" ht="37.5" customHeight="1">
      <c r="A14" s="40" t="s">
        <v>61</v>
      </c>
      <c r="B14" s="40" t="s">
        <v>62</v>
      </c>
      <c r="C14" s="41">
        <v>19.36</v>
      </c>
      <c r="D14" s="41">
        <v>19.36</v>
      </c>
      <c r="E14" s="26"/>
    </row>
    <row r="15" spans="1:5" ht="37.5" customHeight="1">
      <c r="A15" s="40" t="s">
        <v>51</v>
      </c>
      <c r="B15" s="40" t="s">
        <v>63</v>
      </c>
      <c r="C15" s="41">
        <v>19.36</v>
      </c>
      <c r="D15" s="41">
        <v>19.36</v>
      </c>
      <c r="E15" s="26"/>
    </row>
    <row r="16" spans="1:5" ht="57" customHeight="1">
      <c r="A16" s="40" t="s">
        <v>64</v>
      </c>
      <c r="B16" s="40" t="s">
        <v>65</v>
      </c>
      <c r="C16" s="41">
        <v>19.36</v>
      </c>
      <c r="D16" s="41">
        <v>19.36</v>
      </c>
      <c r="E16" s="26"/>
    </row>
    <row r="17" spans="1:7" ht="21" customHeight="1">
      <c r="A17" s="44"/>
      <c r="B17" s="44"/>
      <c r="C17" s="44"/>
      <c r="D17" s="44"/>
      <c r="E17" s="44"/>
      <c r="F17" s="44"/>
      <c r="G17" s="44"/>
    </row>
    <row r="18" spans="1:7" ht="21" customHeight="1">
      <c r="A18" s="44"/>
      <c r="B18" s="44"/>
      <c r="C18" s="44"/>
      <c r="D18" s="44"/>
      <c r="E18" s="44"/>
      <c r="F18" s="44"/>
      <c r="G18" s="44"/>
    </row>
    <row r="19" spans="1:7" ht="21" customHeight="1">
      <c r="A19" s="44"/>
      <c r="B19" s="44"/>
      <c r="C19" s="44"/>
      <c r="D19" s="44"/>
      <c r="E19" s="44"/>
      <c r="F19" s="44"/>
      <c r="G19" s="44"/>
    </row>
    <row r="20" spans="1:7" ht="21" customHeight="1">
      <c r="A20" s="44"/>
      <c r="B20" s="44"/>
      <c r="C20" s="44"/>
      <c r="D20" s="44"/>
      <c r="E20" s="44"/>
      <c r="F20" s="44"/>
      <c r="G20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B43" sqref="B4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44"/>
      <c r="B1" s="44"/>
      <c r="C1" s="44"/>
      <c r="D1" s="44"/>
      <c r="E1" s="44"/>
      <c r="F1" s="44"/>
      <c r="G1" s="44"/>
    </row>
    <row r="2" spans="1:7" ht="29.25" customHeight="1">
      <c r="A2" s="79" t="s">
        <v>92</v>
      </c>
      <c r="B2" s="79"/>
      <c r="C2" s="79"/>
      <c r="D2" s="79"/>
      <c r="E2" s="79"/>
      <c r="F2" s="57"/>
      <c r="G2" s="57"/>
    </row>
    <row r="3" spans="1:7" ht="21" customHeight="1">
      <c r="A3" s="16" t="s">
        <v>7</v>
      </c>
      <c r="B3" s="47"/>
      <c r="C3" s="47"/>
      <c r="D3" s="47"/>
      <c r="E3" s="18" t="s">
        <v>8</v>
      </c>
      <c r="F3" s="44"/>
      <c r="G3" s="44"/>
    </row>
    <row r="4" spans="1:7" ht="17.25" customHeight="1">
      <c r="A4" s="73" t="s">
        <v>93</v>
      </c>
      <c r="B4" s="73"/>
      <c r="C4" s="73" t="s">
        <v>94</v>
      </c>
      <c r="D4" s="73"/>
      <c r="E4" s="73"/>
      <c r="F4" s="44"/>
      <c r="G4" s="44"/>
    </row>
    <row r="5" spans="1:7" ht="21" customHeight="1">
      <c r="A5" s="19" t="s">
        <v>73</v>
      </c>
      <c r="B5" s="48" t="s">
        <v>74</v>
      </c>
      <c r="C5" s="21" t="s">
        <v>34</v>
      </c>
      <c r="D5" s="21" t="s">
        <v>95</v>
      </c>
      <c r="E5" s="21" t="s">
        <v>96</v>
      </c>
      <c r="F5" s="44"/>
      <c r="G5" s="44"/>
    </row>
    <row r="6" spans="1:7" ht="21" customHeight="1">
      <c r="A6" s="20" t="s">
        <v>48</v>
      </c>
      <c r="B6" s="20" t="s">
        <v>48</v>
      </c>
      <c r="C6" s="39">
        <v>1</v>
      </c>
      <c r="D6" s="39">
        <f>C6+1</f>
        <v>2</v>
      </c>
      <c r="E6" s="39">
        <f>D6+1</f>
        <v>3</v>
      </c>
      <c r="F6" s="44"/>
      <c r="G6" s="44"/>
    </row>
    <row r="7" spans="1:8" ht="18.75" customHeight="1">
      <c r="A7" s="40" t="s">
        <v>0</v>
      </c>
      <c r="B7" s="40" t="s">
        <v>34</v>
      </c>
      <c r="C7" s="41">
        <v>152.67</v>
      </c>
      <c r="D7" s="41">
        <v>130.45</v>
      </c>
      <c r="E7" s="26">
        <v>22.22</v>
      </c>
      <c r="F7" s="58"/>
      <c r="G7" s="58"/>
      <c r="H7" s="3"/>
    </row>
    <row r="8" spans="1:5" ht="18.75" customHeight="1">
      <c r="A8" s="40"/>
      <c r="B8" s="40" t="s">
        <v>97</v>
      </c>
      <c r="C8" s="41">
        <v>129.68</v>
      </c>
      <c r="D8" s="41">
        <v>129.68</v>
      </c>
      <c r="E8" s="26"/>
    </row>
    <row r="9" spans="1:5" ht="18.75" customHeight="1">
      <c r="A9" s="40" t="s">
        <v>98</v>
      </c>
      <c r="B9" s="40" t="s">
        <v>99</v>
      </c>
      <c r="C9" s="41">
        <v>63.5</v>
      </c>
      <c r="D9" s="41">
        <v>63.5</v>
      </c>
      <c r="E9" s="26"/>
    </row>
    <row r="10" spans="1:5" ht="18.75" customHeight="1">
      <c r="A10" s="40" t="s">
        <v>100</v>
      </c>
      <c r="B10" s="40" t="s">
        <v>101</v>
      </c>
      <c r="C10" s="41">
        <v>40.01</v>
      </c>
      <c r="D10" s="41">
        <v>40.01</v>
      </c>
      <c r="E10" s="26"/>
    </row>
    <row r="11" spans="1:5" ht="18.75" customHeight="1">
      <c r="A11" s="40" t="s">
        <v>102</v>
      </c>
      <c r="B11" s="40" t="s">
        <v>103</v>
      </c>
      <c r="C11" s="41">
        <v>1.52</v>
      </c>
      <c r="D11" s="41">
        <v>1.52</v>
      </c>
      <c r="E11" s="26"/>
    </row>
    <row r="12" spans="1:5" ht="18.75" customHeight="1">
      <c r="A12" s="40" t="s">
        <v>104</v>
      </c>
      <c r="B12" s="40" t="s">
        <v>105</v>
      </c>
      <c r="C12" s="41">
        <v>5.29</v>
      </c>
      <c r="D12" s="41">
        <v>5.29</v>
      </c>
      <c r="E12" s="26"/>
    </row>
    <row r="13" spans="1:5" ht="57" customHeight="1">
      <c r="A13" s="40" t="s">
        <v>106</v>
      </c>
      <c r="B13" s="40" t="s">
        <v>107</v>
      </c>
      <c r="C13" s="41">
        <v>19.36</v>
      </c>
      <c r="D13" s="41">
        <v>19.36</v>
      </c>
      <c r="E13" s="26"/>
    </row>
    <row r="14" spans="1:5" ht="37.5" customHeight="1">
      <c r="A14" s="40"/>
      <c r="B14" s="40" t="s">
        <v>108</v>
      </c>
      <c r="C14" s="41">
        <v>22.22</v>
      </c>
      <c r="D14" s="41"/>
      <c r="E14" s="26">
        <v>22.22</v>
      </c>
    </row>
    <row r="15" spans="1:5" ht="18.75" customHeight="1">
      <c r="A15" s="40" t="s">
        <v>109</v>
      </c>
      <c r="B15" s="40" t="s">
        <v>110</v>
      </c>
      <c r="C15" s="41">
        <v>2</v>
      </c>
      <c r="D15" s="41"/>
      <c r="E15" s="26">
        <v>2</v>
      </c>
    </row>
    <row r="16" spans="1:5" ht="18.75" customHeight="1">
      <c r="A16" s="40" t="s">
        <v>111</v>
      </c>
      <c r="B16" s="40" t="s">
        <v>112</v>
      </c>
      <c r="C16" s="41">
        <v>1</v>
      </c>
      <c r="D16" s="41"/>
      <c r="E16" s="26">
        <v>1</v>
      </c>
    </row>
    <row r="17" spans="1:5" ht="18.75" customHeight="1">
      <c r="A17" s="40" t="s">
        <v>113</v>
      </c>
      <c r="B17" s="40" t="s">
        <v>114</v>
      </c>
      <c r="C17" s="41">
        <v>0.01</v>
      </c>
      <c r="D17" s="41"/>
      <c r="E17" s="26">
        <v>0.01</v>
      </c>
    </row>
    <row r="18" spans="1:5" ht="18.75" customHeight="1">
      <c r="A18" s="40" t="s">
        <v>115</v>
      </c>
      <c r="B18" s="40" t="s">
        <v>116</v>
      </c>
      <c r="C18" s="41">
        <v>0.06</v>
      </c>
      <c r="D18" s="41"/>
      <c r="E18" s="26">
        <v>0.06</v>
      </c>
    </row>
    <row r="19" spans="1:5" ht="18.75" customHeight="1">
      <c r="A19" s="40" t="s">
        <v>117</v>
      </c>
      <c r="B19" s="40" t="s">
        <v>118</v>
      </c>
      <c r="C19" s="41">
        <v>0.5</v>
      </c>
      <c r="D19" s="41"/>
      <c r="E19" s="26">
        <v>0.5</v>
      </c>
    </row>
    <row r="20" spans="1:5" ht="18.75" customHeight="1">
      <c r="A20" s="40" t="s">
        <v>119</v>
      </c>
      <c r="B20" s="40" t="s">
        <v>120</v>
      </c>
      <c r="C20" s="41">
        <v>2.43</v>
      </c>
      <c r="D20" s="41"/>
      <c r="E20" s="26">
        <v>2.43</v>
      </c>
    </row>
    <row r="21" spans="1:5" ht="18.75" customHeight="1">
      <c r="A21" s="40" t="s">
        <v>121</v>
      </c>
      <c r="B21" s="40" t="s">
        <v>122</v>
      </c>
      <c r="C21" s="41">
        <v>3</v>
      </c>
      <c r="D21" s="41"/>
      <c r="E21" s="26">
        <v>3</v>
      </c>
    </row>
    <row r="22" spans="1:5" ht="18.75" customHeight="1">
      <c r="A22" s="40" t="s">
        <v>123</v>
      </c>
      <c r="B22" s="40" t="s">
        <v>124</v>
      </c>
      <c r="C22" s="41">
        <v>3.5</v>
      </c>
      <c r="D22" s="41"/>
      <c r="E22" s="26">
        <v>3.5</v>
      </c>
    </row>
    <row r="23" spans="1:5" ht="37.5" customHeight="1">
      <c r="A23" s="40" t="s">
        <v>125</v>
      </c>
      <c r="B23" s="40" t="s">
        <v>126</v>
      </c>
      <c r="C23" s="41">
        <v>7.02</v>
      </c>
      <c r="D23" s="41"/>
      <c r="E23" s="26">
        <v>7.02</v>
      </c>
    </row>
    <row r="24" spans="1:5" ht="18.75" customHeight="1">
      <c r="A24" s="40" t="s">
        <v>127</v>
      </c>
      <c r="B24" s="40" t="s">
        <v>128</v>
      </c>
      <c r="C24" s="41">
        <v>1</v>
      </c>
      <c r="D24" s="41"/>
      <c r="E24" s="26">
        <v>1</v>
      </c>
    </row>
    <row r="25" spans="1:5" ht="37.5" customHeight="1">
      <c r="A25" s="40" t="s">
        <v>129</v>
      </c>
      <c r="B25" s="40" t="s">
        <v>130</v>
      </c>
      <c r="C25" s="41">
        <v>1.7</v>
      </c>
      <c r="D25" s="41"/>
      <c r="E25" s="26">
        <v>1.7</v>
      </c>
    </row>
    <row r="26" spans="1:5" ht="37.5" customHeight="1">
      <c r="A26" s="40"/>
      <c r="B26" s="40" t="s">
        <v>131</v>
      </c>
      <c r="C26" s="41">
        <v>0.77</v>
      </c>
      <c r="D26" s="41">
        <v>0.77</v>
      </c>
      <c r="E26" s="26"/>
    </row>
    <row r="27" spans="1:5" ht="18.75" customHeight="1">
      <c r="A27" s="40" t="s">
        <v>132</v>
      </c>
      <c r="B27" s="40" t="s">
        <v>133</v>
      </c>
      <c r="C27" s="41">
        <v>0.77</v>
      </c>
      <c r="D27" s="41">
        <v>0.77</v>
      </c>
      <c r="E27" s="2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17" bottom="0.17" header="0.5" footer="0.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59"/>
    </row>
    <row r="2" spans="1:7" ht="30" customHeight="1">
      <c r="A2" s="79" t="s">
        <v>134</v>
      </c>
      <c r="B2" s="79"/>
      <c r="C2" s="79"/>
      <c r="D2" s="79"/>
      <c r="E2" s="79"/>
      <c r="F2" s="79"/>
      <c r="G2" s="79"/>
    </row>
    <row r="3" spans="1:7" ht="18" customHeight="1">
      <c r="A3" s="36" t="s">
        <v>7</v>
      </c>
      <c r="B3" s="36"/>
      <c r="C3" s="36"/>
      <c r="D3" s="37"/>
      <c r="E3" s="37"/>
      <c r="F3" s="37"/>
      <c r="G3" s="18" t="s">
        <v>8</v>
      </c>
    </row>
    <row r="4" spans="1:7" ht="31.5" customHeight="1">
      <c r="A4" s="20" t="s">
        <v>135</v>
      </c>
      <c r="B4" s="20" t="s">
        <v>136</v>
      </c>
      <c r="C4" s="20" t="s">
        <v>34</v>
      </c>
      <c r="D4" s="60" t="s">
        <v>137</v>
      </c>
      <c r="E4" s="20" t="s">
        <v>138</v>
      </c>
      <c r="F4" s="61" t="s">
        <v>139</v>
      </c>
      <c r="G4" s="20" t="s">
        <v>140</v>
      </c>
    </row>
    <row r="5" spans="1:7" ht="21.75" customHeight="1">
      <c r="A5" s="62" t="s">
        <v>48</v>
      </c>
      <c r="B5" s="62" t="s">
        <v>48</v>
      </c>
      <c r="C5" s="63">
        <v>1</v>
      </c>
      <c r="D5" s="64">
        <f>C5+1</f>
        <v>2</v>
      </c>
      <c r="E5" s="64">
        <f>D5+1</f>
        <v>3</v>
      </c>
      <c r="F5" s="64">
        <f>E5+1</f>
        <v>4</v>
      </c>
      <c r="G5" s="64">
        <f>F5+1</f>
        <v>5</v>
      </c>
    </row>
    <row r="6" spans="1:7" ht="22.5" customHeight="1">
      <c r="A6" s="40" t="s">
        <v>0</v>
      </c>
      <c r="B6" s="40" t="s">
        <v>34</v>
      </c>
      <c r="C6" s="41">
        <v>7.27</v>
      </c>
      <c r="D6" s="41"/>
      <c r="E6" s="41">
        <v>7.27</v>
      </c>
      <c r="F6" s="26"/>
      <c r="G6" s="26"/>
    </row>
    <row r="7" spans="1:7" ht="22.5" customHeight="1">
      <c r="A7" s="40" t="s">
        <v>141</v>
      </c>
      <c r="B7" s="40" t="s">
        <v>142</v>
      </c>
      <c r="C7" s="41">
        <v>7.27</v>
      </c>
      <c r="D7" s="41"/>
      <c r="E7" s="41">
        <v>7.27</v>
      </c>
      <c r="F7" s="26"/>
      <c r="G7" s="26"/>
    </row>
    <row r="8" spans="1:7" ht="15">
      <c r="A8" s="3"/>
      <c r="B8" s="3"/>
      <c r="C8" s="3"/>
      <c r="D8" s="3"/>
      <c r="E8" s="3"/>
      <c r="F8" s="3"/>
      <c r="G8" s="3"/>
    </row>
    <row r="9" spans="1:8" ht="15">
      <c r="A9" s="3"/>
      <c r="B9" s="3"/>
      <c r="C9" s="3"/>
      <c r="D9" s="3"/>
      <c r="E9" s="3"/>
      <c r="F9" s="3"/>
      <c r="G9" s="3"/>
      <c r="H9" s="3"/>
    </row>
    <row r="10" spans="1:7" ht="15">
      <c r="A10" s="3"/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3"/>
      <c r="B15" s="3"/>
      <c r="C15" s="3"/>
      <c r="D15" s="3"/>
      <c r="E15" s="3"/>
      <c r="F15" s="3"/>
      <c r="G15" s="3"/>
    </row>
    <row r="16" spans="5:7" ht="15">
      <c r="E16" s="3"/>
      <c r="F16" s="3"/>
      <c r="G16" s="3"/>
    </row>
    <row r="17" spans="4:6" ht="15">
      <c r="D17" s="3"/>
      <c r="E17" s="3"/>
      <c r="F17" s="3"/>
    </row>
    <row r="18" spans="2:6" ht="15">
      <c r="B18" s="3"/>
      <c r="C18" s="3"/>
      <c r="D18" s="3"/>
      <c r="F18" s="3"/>
    </row>
    <row r="19" spans="3:7" ht="15">
      <c r="C19" s="3"/>
      <c r="E19" s="3"/>
      <c r="G19" s="3"/>
    </row>
    <row r="20" spans="3:7" ht="15">
      <c r="C20" s="3"/>
      <c r="G20" s="3"/>
    </row>
    <row r="21" spans="5:7" ht="15">
      <c r="E21" s="3"/>
      <c r="G21" s="3"/>
    </row>
    <row r="22" ht="15"/>
    <row r="23" ht="15"/>
    <row r="24" ht="15"/>
    <row r="25" ht="15">
      <c r="D25" s="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44"/>
      <c r="B1" s="44"/>
      <c r="C1" s="44"/>
      <c r="D1" s="44"/>
      <c r="E1" s="44"/>
      <c r="F1" s="44"/>
      <c r="G1" s="44"/>
    </row>
    <row r="2" spans="1:7" ht="29.25" customHeight="1">
      <c r="A2" s="79" t="s">
        <v>143</v>
      </c>
      <c r="B2" s="79"/>
      <c r="C2" s="79"/>
      <c r="D2" s="79"/>
      <c r="E2" s="79"/>
      <c r="F2" s="57"/>
      <c r="G2" s="57"/>
    </row>
    <row r="3" spans="1:7" ht="21" customHeight="1">
      <c r="A3" s="16" t="s">
        <v>7</v>
      </c>
      <c r="B3" s="47"/>
      <c r="C3" s="47"/>
      <c r="D3" s="47"/>
      <c r="E3" s="18" t="s">
        <v>8</v>
      </c>
      <c r="F3" s="44"/>
      <c r="G3" s="44"/>
    </row>
    <row r="4" spans="1:7" ht="17.25" customHeight="1">
      <c r="A4" s="73" t="s">
        <v>67</v>
      </c>
      <c r="B4" s="73"/>
      <c r="C4" s="73" t="s">
        <v>91</v>
      </c>
      <c r="D4" s="73"/>
      <c r="E4" s="73"/>
      <c r="F4" s="44"/>
      <c r="G4" s="44"/>
    </row>
    <row r="5" spans="1:7" ht="21" customHeight="1">
      <c r="A5" s="19" t="s">
        <v>73</v>
      </c>
      <c r="B5" s="48" t="s">
        <v>74</v>
      </c>
      <c r="C5" s="21" t="s">
        <v>34</v>
      </c>
      <c r="D5" s="21" t="s">
        <v>68</v>
      </c>
      <c r="E5" s="21" t="s">
        <v>69</v>
      </c>
      <c r="F5" s="44"/>
      <c r="G5" s="44"/>
    </row>
    <row r="6" spans="1:8" ht="21" customHeight="1">
      <c r="A6" s="20" t="s">
        <v>48</v>
      </c>
      <c r="B6" s="20" t="s">
        <v>48</v>
      </c>
      <c r="C6" s="39">
        <v>1</v>
      </c>
      <c r="D6" s="39">
        <f>C6+1</f>
        <v>2</v>
      </c>
      <c r="E6" s="39">
        <f>D6+1</f>
        <v>3</v>
      </c>
      <c r="F6" s="44"/>
      <c r="G6" s="44"/>
      <c r="H6" s="3"/>
    </row>
    <row r="7" spans="1:7" ht="18.75" customHeight="1">
      <c r="A7" s="40"/>
      <c r="B7" s="40"/>
      <c r="C7" s="26"/>
      <c r="D7" s="41"/>
      <c r="E7" s="26"/>
      <c r="F7" s="44"/>
      <c r="G7" s="4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2019-06-10T02:48:07Z</cp:lastPrinted>
  <dcterms:created xsi:type="dcterms:W3CDTF">2021-05-20T14:06:52Z</dcterms:created>
  <dcterms:modified xsi:type="dcterms:W3CDTF">2021-05-20T14:06:52Z</dcterms:modified>
  <cp:category/>
  <cp:version/>
  <cp:contentType/>
  <cp:contentStatus/>
</cp:coreProperties>
</file>