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'部门收入总表'!$A$1:$O$21</definedName>
    <definedName name="_xlnm.Print_Area" localSheetId="3">'部门支出总表'!$A$1:$H$21</definedName>
    <definedName name="_xlnm.Print_Area" localSheetId="4">'财拨收支总表'!$A$1:$F$22</definedName>
    <definedName name="_xlnm.Print_Area" localSheetId="10">'财拨总表（引用）'!$A$1:$D$11</definedName>
    <definedName name="_xlnm.Print_Area" localSheetId="0">'封面'!$A$1:$P$20</definedName>
    <definedName name="_xlnm.Print_Area" localSheetId="7">'三公表'!$A$1:$G$9</definedName>
    <definedName name="_xlnm.Print_Area" localSheetId="1">'收支预算总表'!$A$1:$D$24</definedName>
    <definedName name="_xlnm.Print_Area" localSheetId="6">'一般公共预算基本支出表'!$A$1:$E$28</definedName>
    <definedName name="_xlnm.Print_Area" localSheetId="5">'一般公共预算支出表'!$A$1:$E$21</definedName>
    <definedName name="_xlnm.Print_Area" localSheetId="8">'政府性基金'!$A$1:$E$7</definedName>
    <definedName name="_xlnm.Print_Area" localSheetId="9">'支出总表（引用）'!$A$1:$C$11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<sst xmlns="http://schemas.openxmlformats.org/spreadsheetml/2006/main" count="298" uniqueCount="163">
  <si>
    <t>总计</t>
  </si>
  <si>
    <t>2020年部门预算表</t>
  </si>
  <si>
    <t>部门名称：崇义县发展和改革委员会</t>
  </si>
  <si>
    <t>编制单位：崇义县发展和改革委员会</t>
  </si>
  <si>
    <t>单位负责人签章：邱志坚</t>
  </si>
  <si>
    <t>财务负责人签章：卢普清</t>
  </si>
  <si>
    <t>制表人签章：黄红卫</t>
  </si>
  <si>
    <t>收支预算总表</t>
  </si>
  <si>
    <t>填报单位:105001崇义县发展和改革委员会本级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</si>
  <si>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</si>
  <si>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</si>
  <si>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</si>
  <si>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</si>
  <si>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</si>
  <si>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</si>
  <si>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</si>
  <si>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</si>
  <si>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</si>
  <si>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</si>
  <si>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</si>
  <si>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</si>
  <si>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</si>
  <si>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</si>
  <si>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</si>
  <si>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</si>
  <si>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</si>
  <si>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</si>
  <si>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</si>
  <si>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</si>
  <si>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</si>
  <si>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</si>
  <si>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</si>
  <si>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</si>
  <si>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</si>
  <si>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</si>
  <si>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</si>
  <si>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</si>
  <si>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</si>
  <si>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</si>
  <si>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</si>
  <si>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</si>
  <si>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</si>
  <si>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</si>
  <si>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</si>
  <si>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</si>
  <si>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</si>
  <si>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</si>
  <si>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</si>
  <si>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</si>
  <si>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</si>
  <si>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</si>
  <si>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</si>
  <si>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</si>
  <si>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</si>
  <si>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</si>
  <si>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</si>
  <si>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</si>
  <si>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2010403</t>
  </si>
  <si>
    <t>　　机关服务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</si>
  <si>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</si>
  <si>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</si>
  <si>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</si>
  <si>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</si>
  <si>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</si>
  <si>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</si>
  <si>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</si>
  <si>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</si>
  <si>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</si>
  <si>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</si>
  <si>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</si>
  <si>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</si>
  <si>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</si>
  <si>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</si>
  <si>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</si>
  <si>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</si>
  <si>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</si>
  <si>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</si>
  <si>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</si>
  <si>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</si>
  <si>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</si>
  <si>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</si>
  <si>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</si>
  <si>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</si>
  <si>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</si>
  <si>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</si>
  <si>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</si>
  <si>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</si>
  <si>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</si>
  <si>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</si>
  <si>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</si>
  <si>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</si>
  <si>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</si>
  <si>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</si>
  <si>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</si>
  <si>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</si>
  <si>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</si>
  <si>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</si>
  <si>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</si>
  <si>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</si>
  <si>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</si>
  <si>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</si>
  <si>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</si>
  <si>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</si>
  <si>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</si>
  <si>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</si>
  <si>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</si>
  <si>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</si>
  <si>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</si>
  <si>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</si>
  <si>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</si>
  <si>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</si>
  <si>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</si>
  <si>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</si>
  <si>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</si>
  <si>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</si>
  <si>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</si>
  <si>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</si>
  <si>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</si>
  <si>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</si>
  <si>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</si>
  <si>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</si>
  <si>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</si>
  <si>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</si>
  <si>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</si>
  <si>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</si>
  <si>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</si>
  <si>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</si>
  <si>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</si>
  <si>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</si>
  <si>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</si>
  <si>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</si>
  <si>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</si>
  <si>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</si>
  <si>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</si>
  <si>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</si>
  <si>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</si>
  <si>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</si>
  <si>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</si>
  <si>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</si>
  <si>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</si>
  <si>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30217</t>
  </si>
  <si>
    <t>　公务接待费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</si>
  <si>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</si>
  <si>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</si>
  <si>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</si>
  <si>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</si>
  <si>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</si>
  <si>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</si>
  <si>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</si>
  <si>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</si>
  <si>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</si>
  <si>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</si>
  <si>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</si>
  <si>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</si>
  <si>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</si>
  <si>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</si>
  <si>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</si>
  <si>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崇义县发展和改革委员会</t>
  </si>
  <si>
    <t>政府性基金预算支出表</t>
  </si>
  <si>
    <t>支出预算总表</t>
  </si>
  <si>
    <t>科目名称</t>
  </si>
  <si>
    <t>财政拨款预算表</t>
  </si>
  <si>
    <t>编制日期：2020.06.1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</si>
</sst>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Q6" sqref="Q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1"/>
      <c r="T1" s="9"/>
      <c r="U1" s="63" t="s">
        <v>0</v>
      </c>
    </row>
    <row r="2" ht="42" customHeight="1">
      <c r="T2" s="9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2"/>
      <c r="S3" s="9"/>
      <c r="T3" s="9"/>
    </row>
    <row r="4" spans="2:19" ht="38.25" customHeight="1">
      <c r="B4" s="53"/>
      <c r="C4" s="53"/>
      <c r="D4" s="53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53"/>
      <c r="Q4" s="9"/>
      <c r="R4" s="9"/>
      <c r="S4" s="9"/>
    </row>
    <row r="5" spans="1:17" ht="15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55" t="s">
        <v>2</v>
      </c>
      <c r="G6" s="55"/>
      <c r="H6" s="56"/>
      <c r="I6" s="56"/>
      <c r="J6" s="56"/>
      <c r="K6" s="60"/>
      <c r="L6" s="56"/>
      <c r="M6" s="60"/>
      <c r="Q6" s="9"/>
    </row>
    <row r="7" spans="2:13" ht="22.5">
      <c r="B7" s="9"/>
      <c r="C7" s="9"/>
      <c r="F7" s="55"/>
      <c r="G7" s="55"/>
      <c r="H7" s="55"/>
      <c r="I7" s="55"/>
      <c r="J7" s="55"/>
      <c r="K7" s="55"/>
      <c r="L7" s="55"/>
      <c r="M7" s="55"/>
    </row>
    <row r="8" spans="3:13" ht="22.5">
      <c r="C8" s="9"/>
      <c r="F8" s="55"/>
      <c r="G8" s="55"/>
      <c r="H8" s="55"/>
      <c r="I8" s="55"/>
      <c r="J8" s="55"/>
      <c r="K8" s="55"/>
      <c r="L8" s="55"/>
      <c r="M8" s="55"/>
    </row>
    <row r="9" spans="3:255" ht="22.5">
      <c r="C9" s="9"/>
      <c r="D9" s="9"/>
      <c r="F9" s="55"/>
      <c r="G9" s="55"/>
      <c r="H9" s="55"/>
      <c r="I9" s="55"/>
      <c r="J9" s="55"/>
      <c r="K9" s="55"/>
      <c r="L9" s="55"/>
      <c r="M9" s="55"/>
      <c r="IS9" s="9"/>
      <c r="IT9" s="9"/>
      <c r="IU9" s="64"/>
    </row>
    <row r="10" spans="4:255" ht="24.75" customHeight="1">
      <c r="D10" s="9"/>
      <c r="F10" s="57" t="s">
        <v>162</v>
      </c>
      <c r="G10" s="55"/>
      <c r="H10" s="55"/>
      <c r="I10" s="55"/>
      <c r="J10" s="55"/>
      <c r="K10" s="55"/>
      <c r="L10" s="55"/>
      <c r="M10" s="55"/>
      <c r="IS10" s="9"/>
      <c r="IU10" s="9"/>
    </row>
    <row r="11" spans="6:255" ht="22.5">
      <c r="F11" s="55"/>
      <c r="G11" s="55"/>
      <c r="H11" s="55"/>
      <c r="I11" s="55"/>
      <c r="J11" s="55"/>
      <c r="K11" s="55"/>
      <c r="L11" s="55"/>
      <c r="M11" s="55"/>
      <c r="IS11" s="9"/>
      <c r="IU11" s="9"/>
    </row>
    <row r="12" spans="6:256" ht="22.5">
      <c r="F12" s="55"/>
      <c r="G12" s="55"/>
      <c r="H12" s="55"/>
      <c r="I12" s="55"/>
      <c r="J12" s="55"/>
      <c r="K12" s="55"/>
      <c r="L12" s="55"/>
      <c r="M12" s="55"/>
      <c r="IU12" s="9"/>
      <c r="IV12" s="9"/>
    </row>
    <row r="13" spans="6:256" ht="24.75" customHeight="1">
      <c r="F13" s="55" t="s">
        <v>3</v>
      </c>
      <c r="G13" s="55"/>
      <c r="H13" s="56"/>
      <c r="I13" s="56"/>
      <c r="J13" s="56"/>
      <c r="K13" s="60"/>
      <c r="L13" s="60"/>
      <c r="M13" s="60"/>
      <c r="IV13" s="9"/>
    </row>
    <row r="14" spans="9:256" ht="15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5">
      <c r="K16" s="9"/>
    </row>
    <row r="17" spans="1:15" ht="31.5" customHeight="1">
      <c r="A17" s="58" t="s">
        <v>4</v>
      </c>
      <c r="B17" s="58"/>
      <c r="C17" s="58"/>
      <c r="D17" s="58"/>
      <c r="E17" s="59"/>
      <c r="F17" s="58"/>
      <c r="G17" s="58" t="s">
        <v>5</v>
      </c>
      <c r="H17" s="58"/>
      <c r="I17" s="59"/>
      <c r="J17" s="58"/>
      <c r="K17" s="58"/>
      <c r="L17" s="58"/>
      <c r="M17" s="58" t="s">
        <v>6</v>
      </c>
      <c r="N17" s="58"/>
      <c r="O17" s="61"/>
    </row>
    <row r="18" ht="15"/>
    <row r="19" ht="16.5" customHeight="1"/>
    <row r="20" ht="22.5">
      <c r="J20" s="55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7" t="s">
        <v>159</v>
      </c>
      <c r="B2" s="77"/>
      <c r="C2" s="77"/>
    </row>
    <row r="3" s="1" customFormat="1" ht="17.25" customHeight="1"/>
    <row r="4" spans="1:3" s="1" customFormat="1" ht="15.75" customHeight="1">
      <c r="A4" s="75" t="s">
        <v>160</v>
      </c>
      <c r="B4" s="67" t="s">
        <v>35</v>
      </c>
      <c r="C4" s="67" t="s">
        <v>28</v>
      </c>
    </row>
    <row r="5" spans="1:3" s="1" customFormat="1" ht="19.5" customHeight="1">
      <c r="A5" s="75"/>
      <c r="B5" s="67"/>
      <c r="C5" s="67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357.83</v>
      </c>
      <c r="C7" s="8"/>
      <c r="D7" s="9"/>
      <c r="F7" s="9"/>
    </row>
    <row r="8" spans="1:3" s="1" customFormat="1" ht="27.75" customHeight="1">
      <c r="A8" s="5" t="s">
        <v>52</v>
      </c>
      <c r="B8" s="6">
        <v>299.04</v>
      </c>
      <c r="C8" s="8"/>
    </row>
    <row r="9" spans="1:3" s="1" customFormat="1" ht="27.75" customHeight="1">
      <c r="A9" s="5" t="s">
        <v>62</v>
      </c>
      <c r="B9" s="6">
        <v>25.41</v>
      </c>
      <c r="C9" s="8"/>
    </row>
    <row r="10" spans="1:3" s="1" customFormat="1" ht="27.75" customHeight="1">
      <c r="A10" s="5" t="s">
        <v>68</v>
      </c>
      <c r="B10" s="6">
        <v>15.22</v>
      </c>
      <c r="C10" s="8"/>
    </row>
    <row r="11" spans="1:3" s="1" customFormat="1" ht="27.75" customHeight="1">
      <c r="A11" s="5" t="s">
        <v>74</v>
      </c>
      <c r="B11" s="6">
        <v>18.16</v>
      </c>
      <c r="C11" s="8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7" t="s">
        <v>161</v>
      </c>
      <c r="B2" s="77"/>
      <c r="C2" s="77"/>
      <c r="D2" s="77"/>
    </row>
    <row r="3" s="1" customFormat="1" ht="17.25" customHeight="1"/>
    <row r="4" spans="1:4" s="1" customFormat="1" ht="21.75" customHeight="1">
      <c r="A4" s="75" t="s">
        <v>160</v>
      </c>
      <c r="B4" s="67" t="s">
        <v>37</v>
      </c>
      <c r="C4" s="67" t="s">
        <v>90</v>
      </c>
      <c r="D4" s="67" t="s">
        <v>91</v>
      </c>
    </row>
    <row r="5" spans="1:4" s="1" customFormat="1" ht="47.25" customHeight="1">
      <c r="A5" s="75"/>
      <c r="B5" s="67"/>
      <c r="C5" s="67"/>
      <c r="D5" s="67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357.83</v>
      </c>
      <c r="C7" s="7">
        <v>357.83</v>
      </c>
      <c r="D7" s="6"/>
    </row>
    <row r="8" spans="1:4" s="1" customFormat="1" ht="27.75" customHeight="1">
      <c r="A8" s="5" t="s">
        <v>52</v>
      </c>
      <c r="B8" s="6">
        <v>299.04</v>
      </c>
      <c r="C8" s="7">
        <v>299.04</v>
      </c>
      <c r="D8" s="6"/>
    </row>
    <row r="9" spans="1:4" s="1" customFormat="1" ht="27.75" customHeight="1">
      <c r="A9" s="5" t="s">
        <v>62</v>
      </c>
      <c r="B9" s="6">
        <v>25.41</v>
      </c>
      <c r="C9" s="7">
        <v>25.41</v>
      </c>
      <c r="D9" s="6"/>
    </row>
    <row r="10" spans="1:4" s="1" customFormat="1" ht="27.75" customHeight="1">
      <c r="A10" s="5" t="s">
        <v>68</v>
      </c>
      <c r="B10" s="6">
        <v>15.22</v>
      </c>
      <c r="C10" s="7">
        <v>15.22</v>
      </c>
      <c r="D10" s="6"/>
    </row>
    <row r="11" spans="1:4" s="1" customFormat="1" ht="27.75" customHeight="1">
      <c r="A11" s="5" t="s">
        <v>74</v>
      </c>
      <c r="B11" s="6">
        <v>18.16</v>
      </c>
      <c r="C11" s="7">
        <v>18.16</v>
      </c>
      <c r="D11" s="6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6" t="s">
        <v>7</v>
      </c>
      <c r="B2" s="66"/>
      <c r="C2" s="66"/>
      <c r="D2" s="66"/>
    </row>
    <row r="3" spans="1:4" s="1" customFormat="1" ht="17.25" customHeight="1">
      <c r="A3" s="12" t="s">
        <v>8</v>
      </c>
      <c r="B3" s="13"/>
      <c r="C3" s="13"/>
      <c r="D3" s="14" t="s">
        <v>9</v>
      </c>
    </row>
    <row r="4" spans="1:4" s="1" customFormat="1" ht="17.25" customHeight="1">
      <c r="A4" s="67" t="s">
        <v>10</v>
      </c>
      <c r="B4" s="67"/>
      <c r="C4" s="67" t="s">
        <v>11</v>
      </c>
      <c r="D4" s="67"/>
    </row>
    <row r="5" spans="1:4" s="1" customFormat="1" ht="17.25" customHeight="1">
      <c r="A5" s="3" t="s">
        <v>12</v>
      </c>
      <c r="B5" s="4" t="s">
        <v>13</v>
      </c>
      <c r="C5" s="15" t="s">
        <v>14</v>
      </c>
      <c r="D5" s="15" t="s">
        <v>13</v>
      </c>
    </row>
    <row r="6" spans="1:4" s="1" customFormat="1" ht="17.25" customHeight="1">
      <c r="A6" s="30" t="s">
        <v>15</v>
      </c>
      <c r="B6" s="31">
        <v>357.83</v>
      </c>
      <c r="C6" s="42" t="str">
        <f>'支出总表（引用）'!A8</f>
        <v>一般公共服务支出</v>
      </c>
      <c r="D6" s="43">
        <f>'支出总表（引用）'!B8</f>
        <v>299.04</v>
      </c>
    </row>
    <row r="7" spans="1:4" s="1" customFormat="1" ht="17.25" customHeight="1">
      <c r="A7" s="30" t="s">
        <v>16</v>
      </c>
      <c r="B7" s="31">
        <v>357.83</v>
      </c>
      <c r="C7" s="42" t="str">
        <f>'支出总表（引用）'!A9</f>
        <v>社会保障和就业支出</v>
      </c>
      <c r="D7" s="43">
        <f>'支出总表（引用）'!B9</f>
        <v>25.41</v>
      </c>
    </row>
    <row r="8" spans="1:4" s="1" customFormat="1" ht="17.25" customHeight="1">
      <c r="A8" s="30" t="s">
        <v>17</v>
      </c>
      <c r="B8" s="31"/>
      <c r="C8" s="42" t="str">
        <f>'支出总表（引用）'!A10</f>
        <v>卫生健康支出</v>
      </c>
      <c r="D8" s="43">
        <f>'支出总表（引用）'!B10</f>
        <v>15.22</v>
      </c>
    </row>
    <row r="9" spans="1:4" s="1" customFormat="1" ht="17.25" customHeight="1">
      <c r="A9" s="30" t="s">
        <v>18</v>
      </c>
      <c r="B9" s="31"/>
      <c r="C9" s="42" t="str">
        <f>'支出总表（引用）'!A11</f>
        <v>住房保障支出</v>
      </c>
      <c r="D9" s="43">
        <f>'支出总表（引用）'!B11</f>
        <v>18.16</v>
      </c>
    </row>
    <row r="10" spans="1:4" s="1" customFormat="1" ht="17.25" customHeight="1">
      <c r="A10" s="30" t="s">
        <v>19</v>
      </c>
      <c r="B10" s="31"/>
      <c r="C10" s="42"/>
      <c r="D10" s="43"/>
    </row>
    <row r="11" spans="1:4" s="1" customFormat="1" ht="17.25" customHeight="1">
      <c r="A11" s="30" t="s">
        <v>20</v>
      </c>
      <c r="B11" s="31"/>
      <c r="C11" s="42"/>
      <c r="D11" s="43"/>
    </row>
    <row r="12" spans="1:4" s="1" customFormat="1" ht="17.25" customHeight="1">
      <c r="A12" s="30" t="s">
        <v>21</v>
      </c>
      <c r="B12" s="31"/>
      <c r="C12" s="42"/>
      <c r="D12" s="43"/>
    </row>
    <row r="13" spans="1:4" s="1" customFormat="1" ht="17.25" customHeight="1">
      <c r="A13" s="30" t="s">
        <v>22</v>
      </c>
      <c r="B13" s="31"/>
      <c r="C13" s="42"/>
      <c r="D13" s="43"/>
    </row>
    <row r="14" spans="1:4" s="1" customFormat="1" ht="17.25" customHeight="1">
      <c r="A14" s="30" t="s">
        <v>23</v>
      </c>
      <c r="B14" s="31"/>
      <c r="C14" s="42"/>
      <c r="D14" s="43"/>
    </row>
    <row r="15" spans="1:4" s="1" customFormat="1" ht="17.25" customHeight="1">
      <c r="A15" s="30" t="s">
        <v>24</v>
      </c>
      <c r="B15" s="17"/>
      <c r="C15" s="42"/>
      <c r="D15" s="43"/>
    </row>
    <row r="16" spans="1:4" s="1" customFormat="1" ht="17.25" customHeight="1">
      <c r="A16" s="35"/>
      <c r="B16" s="44"/>
      <c r="C16" s="42"/>
      <c r="D16" s="43"/>
    </row>
    <row r="17" spans="1:4" s="1" customFormat="1" ht="19.5" customHeight="1">
      <c r="A17" s="35"/>
      <c r="B17" s="17"/>
      <c r="C17" s="42"/>
      <c r="D17" s="43"/>
    </row>
    <row r="18" spans="1:4" s="1" customFormat="1" ht="19.5" customHeight="1">
      <c r="A18" s="35"/>
      <c r="B18" s="17"/>
      <c r="C18" s="42"/>
      <c r="D18" s="43"/>
    </row>
    <row r="19" spans="1:4" s="1" customFormat="1" ht="17.25" customHeight="1">
      <c r="A19" s="37" t="s">
        <v>25</v>
      </c>
      <c r="B19" s="31">
        <f>SUM(B6,B11,B12,B13,B14,B15)</f>
        <v>357.83</v>
      </c>
      <c r="C19" s="37" t="s">
        <v>26</v>
      </c>
      <c r="D19" s="17">
        <f>'支出总表（引用）'!B7</f>
        <v>357.83</v>
      </c>
    </row>
    <row r="20" spans="1:4" s="1" customFormat="1" ht="17.25" customHeight="1">
      <c r="A20" s="30" t="s">
        <v>27</v>
      </c>
      <c r="B20" s="31"/>
      <c r="C20" s="45" t="s">
        <v>28</v>
      </c>
      <c r="D20" s="17"/>
    </row>
    <row r="21" spans="1:4" s="1" customFormat="1" ht="17.25" customHeight="1">
      <c r="A21" s="30" t="s">
        <v>29</v>
      </c>
      <c r="B21" s="46"/>
      <c r="C21" s="47"/>
      <c r="D21" s="17"/>
    </row>
    <row r="22" spans="1:4" s="1" customFormat="1" ht="17.25" customHeight="1">
      <c r="A22" s="48"/>
      <c r="B22" s="49"/>
      <c r="C22" s="47"/>
      <c r="D22" s="17"/>
    </row>
    <row r="23" spans="1:4" s="1" customFormat="1" ht="17.25" customHeight="1">
      <c r="A23" s="37" t="s">
        <v>30</v>
      </c>
      <c r="B23" s="50">
        <f>SUM(B19,B20,B21)</f>
        <v>357.83</v>
      </c>
      <c r="C23" s="37" t="s">
        <v>31</v>
      </c>
      <c r="D23" s="17">
        <f>B23</f>
        <v>357.83</v>
      </c>
    </row>
    <row r="24" spans="1:254" s="1" customFormat="1" ht="19.5" customHeight="1">
      <c r="A24" s="9"/>
      <c r="B24" s="9"/>
      <c r="C24" s="9"/>
      <c r="D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s="1" customFormat="1" ht="19.5" customHeight="1">
      <c r="A25" s="9"/>
      <c r="B25" s="9"/>
      <c r="C25" s="9"/>
      <c r="D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s="1" customFormat="1" ht="19.5" customHeight="1">
      <c r="A26" s="9"/>
      <c r="B26" s="9"/>
      <c r="C26" s="9"/>
      <c r="D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s="1" customFormat="1" ht="19.5" customHeight="1">
      <c r="A27" s="9"/>
      <c r="B27" s="9"/>
      <c r="C27" s="9"/>
      <c r="D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s="1" customFormat="1" ht="19.5" customHeight="1">
      <c r="A28" s="9"/>
      <c r="B28" s="9"/>
      <c r="C28" s="9"/>
      <c r="D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1" customFormat="1" ht="19.5" customHeight="1">
      <c r="A29" s="9"/>
      <c r="B29" s="9"/>
      <c r="C29" s="9"/>
      <c r="D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s="1" customFormat="1" ht="19.5" customHeight="1">
      <c r="A30" s="9"/>
      <c r="B30" s="9"/>
      <c r="C30" s="9"/>
      <c r="D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s="1" customFormat="1" ht="19.5" customHeight="1">
      <c r="A31" s="9"/>
      <c r="B31" s="9"/>
      <c r="C31" s="9"/>
      <c r="D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s="1" customFormat="1" ht="19.5" customHeight="1">
      <c r="A32" s="9"/>
      <c r="B32" s="9"/>
      <c r="C32" s="9"/>
      <c r="D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s="1" customFormat="1" ht="19.5" customHeight="1">
      <c r="A33" s="9"/>
      <c r="B33" s="9"/>
      <c r="C33" s="9"/>
      <c r="D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s="1" customFormat="1" ht="19.5" customHeight="1">
      <c r="A34" s="9"/>
      <c r="B34" s="9"/>
      <c r="C34" s="9"/>
      <c r="D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s="1" customFormat="1" ht="19.5" customHeight="1">
      <c r="A35" s="9"/>
      <c r="B35" s="9"/>
      <c r="C35" s="9"/>
      <c r="D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s="1" customFormat="1" ht="19.5" customHeight="1">
      <c r="A36" s="9"/>
      <c r="B36" s="9"/>
      <c r="C36" s="9"/>
      <c r="D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s="1" customFormat="1" ht="19.5" customHeight="1">
      <c r="A37" s="9"/>
      <c r="B37" s="9"/>
      <c r="C37" s="9"/>
      <c r="D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s="1" customFormat="1" ht="19.5" customHeight="1">
      <c r="A38" s="9"/>
      <c r="B38" s="9"/>
      <c r="C38" s="9"/>
      <c r="D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s="1" customFormat="1" ht="19.5" customHeight="1">
      <c r="A39" s="9"/>
      <c r="B39" s="9"/>
      <c r="C39" s="9"/>
      <c r="D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" customFormat="1" ht="19.5" customHeight="1">
      <c r="A40" s="9"/>
      <c r="B40" s="9"/>
      <c r="C40" s="9"/>
      <c r="D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s="1" customFormat="1" ht="19.5" customHeight="1">
      <c r="A41" s="9"/>
      <c r="B41" s="9"/>
      <c r="C41" s="9"/>
      <c r="D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s="1" customFormat="1" ht="19.5" customHeight="1">
      <c r="A42" s="9"/>
      <c r="B42" s="9"/>
      <c r="C42" s="9"/>
      <c r="D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1" customFormat="1" ht="19.5" customHeight="1">
      <c r="A43" s="9"/>
      <c r="B43" s="9"/>
      <c r="C43" s="9"/>
      <c r="D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s="1" customFormat="1" ht="19.5" customHeight="1">
      <c r="A44" s="9"/>
      <c r="B44" s="9"/>
      <c r="C44" s="9"/>
      <c r="D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s="1" customFormat="1" ht="19.5" customHeight="1">
      <c r="A45" s="9"/>
      <c r="B45" s="9"/>
      <c r="C45" s="9"/>
      <c r="D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s="1" customFormat="1" ht="19.5" customHeight="1">
      <c r="A46" s="9"/>
      <c r="B46" s="9"/>
      <c r="C46" s="9"/>
      <c r="D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s="1" customFormat="1" ht="19.5" customHeight="1">
      <c r="A47" s="9"/>
      <c r="B47" s="9"/>
      <c r="C47" s="9"/>
      <c r="D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s="1" customFormat="1" ht="19.5" customHeight="1">
      <c r="A48" s="9"/>
      <c r="B48" s="9"/>
      <c r="C48" s="9"/>
      <c r="D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s="1" customFormat="1" ht="19.5" customHeight="1">
      <c r="A49" s="9"/>
      <c r="B49" s="9"/>
      <c r="C49" s="9"/>
      <c r="D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s="1" customFormat="1" ht="19.5" customHeight="1">
      <c r="A50" s="9"/>
      <c r="B50" s="9"/>
      <c r="C50" s="9"/>
      <c r="D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s="1" customFormat="1" ht="19.5" customHeight="1">
      <c r="A51" s="9"/>
      <c r="B51" s="9"/>
      <c r="C51" s="9"/>
      <c r="D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s="1" customFormat="1" ht="19.5" customHeight="1">
      <c r="A52" s="9"/>
      <c r="B52" s="9"/>
      <c r="C52" s="9"/>
      <c r="D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s="1" customFormat="1" ht="19.5" customHeight="1">
      <c r="A53" s="9"/>
      <c r="B53" s="9"/>
      <c r="C53" s="9"/>
      <c r="D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s="1" customFormat="1" ht="19.5" customHeight="1">
      <c r="A54" s="9"/>
      <c r="B54" s="9"/>
      <c r="C54" s="9"/>
      <c r="D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1" customFormat="1" ht="19.5" customHeight="1">
      <c r="A55" s="9"/>
      <c r="B55" s="9"/>
      <c r="C55" s="9"/>
      <c r="D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s="1" customFormat="1" ht="19.5" customHeight="1">
      <c r="A56" s="9"/>
      <c r="B56" s="9"/>
      <c r="C56" s="9"/>
      <c r="D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s="1" customFormat="1" ht="19.5" customHeight="1">
      <c r="A57" s="9"/>
      <c r="B57" s="9"/>
      <c r="C57" s="9"/>
      <c r="D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s="1" customFormat="1" ht="19.5" customHeight="1">
      <c r="A58" s="9"/>
      <c r="B58" s="9"/>
      <c r="C58" s="9"/>
      <c r="D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s="1" customFormat="1" ht="19.5" customHeight="1">
      <c r="A59" s="9"/>
      <c r="B59" s="9"/>
      <c r="C59" s="9"/>
      <c r="D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s="1" customFormat="1" ht="19.5" customHeight="1">
      <c r="A60" s="9"/>
      <c r="B60" s="9"/>
      <c r="C60" s="9"/>
      <c r="D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s="1" customFormat="1" ht="19.5" customHeight="1">
      <c r="A61" s="9"/>
      <c r="B61" s="9"/>
      <c r="C61" s="9"/>
      <c r="D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s="1" customFormat="1" ht="19.5" customHeight="1">
      <c r="A62" s="9"/>
      <c r="B62" s="9"/>
      <c r="C62" s="9"/>
      <c r="D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s="1" customFormat="1" ht="19.5" customHeight="1">
      <c r="A63" s="9"/>
      <c r="B63" s="9"/>
      <c r="C63" s="9"/>
      <c r="D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s="1" customFormat="1" ht="19.5" customHeight="1">
      <c r="A64" s="9"/>
      <c r="B64" s="9"/>
      <c r="C64" s="9"/>
      <c r="D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s="1" customFormat="1" ht="19.5" customHeight="1">
      <c r="A65" s="9"/>
      <c r="B65" s="9"/>
      <c r="C65" s="9"/>
      <c r="D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1"/>
  <sheetViews>
    <sheetView showGridLines="0" zoomScalePageLayoutView="0" workbookViewId="0" topLeftCell="A1">
      <selection activeCell="L14" sqref="L1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0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9</v>
      </c>
    </row>
    <row r="4" spans="1:15" s="1" customFormat="1" ht="17.25" customHeight="1">
      <c r="A4" s="67" t="s">
        <v>33</v>
      </c>
      <c r="B4" s="67" t="s">
        <v>34</v>
      </c>
      <c r="C4" s="71" t="s">
        <v>35</v>
      </c>
      <c r="D4" s="69" t="s">
        <v>36</v>
      </c>
      <c r="E4" s="67" t="s">
        <v>37</v>
      </c>
      <c r="F4" s="67"/>
      <c r="G4" s="67"/>
      <c r="H4" s="67"/>
      <c r="I4" s="67"/>
      <c r="J4" s="68" t="s">
        <v>38</v>
      </c>
      <c r="K4" s="68" t="s">
        <v>39</v>
      </c>
      <c r="L4" s="68" t="s">
        <v>40</v>
      </c>
      <c r="M4" s="68" t="s">
        <v>41</v>
      </c>
      <c r="N4" s="68" t="s">
        <v>42</v>
      </c>
      <c r="O4" s="69" t="s">
        <v>43</v>
      </c>
    </row>
    <row r="5" spans="1:15" s="1" customFormat="1" ht="58.5" customHeight="1">
      <c r="A5" s="67"/>
      <c r="B5" s="67"/>
      <c r="C5" s="72"/>
      <c r="D5" s="69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68"/>
      <c r="K5" s="68"/>
      <c r="L5" s="68"/>
      <c r="M5" s="68"/>
      <c r="N5" s="68"/>
      <c r="O5" s="69"/>
    </row>
    <row r="6" spans="1:15" s="1" customFormat="1" ht="21" customHeight="1">
      <c r="A6" s="16" t="s">
        <v>49</v>
      </c>
      <c r="B6" s="16" t="s">
        <v>49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s="1" customFormat="1" ht="25.5" customHeight="1">
      <c r="A7" s="5" t="s">
        <v>50</v>
      </c>
      <c r="B7" s="5" t="s">
        <v>35</v>
      </c>
      <c r="C7" s="18">
        <v>357.83</v>
      </c>
      <c r="D7" s="18"/>
      <c r="E7" s="18">
        <v>357.83</v>
      </c>
      <c r="F7" s="18">
        <v>357.83</v>
      </c>
      <c r="G7" s="18"/>
      <c r="H7" s="18"/>
      <c r="I7" s="18"/>
      <c r="J7" s="18"/>
      <c r="K7" s="18"/>
      <c r="L7" s="17"/>
      <c r="M7" s="39"/>
      <c r="N7" s="41"/>
      <c r="O7" s="17"/>
    </row>
    <row r="8" spans="1:15" s="1" customFormat="1" ht="25.5" customHeight="1">
      <c r="A8" s="5" t="s">
        <v>51</v>
      </c>
      <c r="B8" s="5" t="s">
        <v>52</v>
      </c>
      <c r="C8" s="18">
        <v>299.04</v>
      </c>
      <c r="D8" s="18"/>
      <c r="E8" s="18">
        <v>299.04</v>
      </c>
      <c r="F8" s="18">
        <v>299.04</v>
      </c>
      <c r="G8" s="18"/>
      <c r="H8" s="18"/>
      <c r="I8" s="18"/>
      <c r="J8" s="18"/>
      <c r="K8" s="18"/>
      <c r="L8" s="17"/>
      <c r="M8" s="39"/>
      <c r="N8" s="41"/>
      <c r="O8" s="17"/>
    </row>
    <row r="9" spans="1:15" s="1" customFormat="1" ht="25.5" customHeight="1">
      <c r="A9" s="5" t="s">
        <v>53</v>
      </c>
      <c r="B9" s="5" t="s">
        <v>54</v>
      </c>
      <c r="C9" s="18">
        <v>299.04</v>
      </c>
      <c r="D9" s="18"/>
      <c r="E9" s="18">
        <v>299.04</v>
      </c>
      <c r="F9" s="18">
        <v>299.04</v>
      </c>
      <c r="G9" s="18"/>
      <c r="H9" s="18"/>
      <c r="I9" s="18"/>
      <c r="J9" s="18"/>
      <c r="K9" s="18"/>
      <c r="L9" s="17"/>
      <c r="M9" s="39"/>
      <c r="N9" s="41"/>
      <c r="O9" s="17"/>
    </row>
    <row r="10" spans="1:15" s="1" customFormat="1" ht="25.5" customHeight="1">
      <c r="A10" s="5" t="s">
        <v>55</v>
      </c>
      <c r="B10" s="5" t="s">
        <v>56</v>
      </c>
      <c r="C10" s="18">
        <v>191.04</v>
      </c>
      <c r="D10" s="18"/>
      <c r="E10" s="18">
        <v>191.04</v>
      </c>
      <c r="F10" s="18">
        <v>191.04</v>
      </c>
      <c r="G10" s="18"/>
      <c r="H10" s="18"/>
      <c r="I10" s="18"/>
      <c r="J10" s="18"/>
      <c r="K10" s="18"/>
      <c r="L10" s="17"/>
      <c r="M10" s="39"/>
      <c r="N10" s="41"/>
      <c r="O10" s="17"/>
    </row>
    <row r="11" spans="1:15" s="1" customFormat="1" ht="25.5" customHeight="1">
      <c r="A11" s="5" t="s">
        <v>57</v>
      </c>
      <c r="B11" s="5" t="s">
        <v>58</v>
      </c>
      <c r="C11" s="18">
        <v>15</v>
      </c>
      <c r="D11" s="18"/>
      <c r="E11" s="18">
        <v>15</v>
      </c>
      <c r="F11" s="18">
        <v>15</v>
      </c>
      <c r="G11" s="18"/>
      <c r="H11" s="18"/>
      <c r="I11" s="18"/>
      <c r="J11" s="18"/>
      <c r="K11" s="18"/>
      <c r="L11" s="17"/>
      <c r="M11" s="39"/>
      <c r="N11" s="41"/>
      <c r="O11" s="17"/>
    </row>
    <row r="12" spans="1:15" s="1" customFormat="1" ht="25.5" customHeight="1">
      <c r="A12" s="5" t="s">
        <v>59</v>
      </c>
      <c r="B12" s="5" t="s">
        <v>60</v>
      </c>
      <c r="C12" s="18">
        <v>93</v>
      </c>
      <c r="D12" s="18"/>
      <c r="E12" s="18">
        <v>93</v>
      </c>
      <c r="F12" s="18">
        <v>93</v>
      </c>
      <c r="G12" s="18"/>
      <c r="H12" s="18"/>
      <c r="I12" s="18"/>
      <c r="J12" s="18"/>
      <c r="K12" s="18"/>
      <c r="L12" s="17"/>
      <c r="M12" s="39"/>
      <c r="N12" s="41"/>
      <c r="O12" s="17"/>
    </row>
    <row r="13" spans="1:15" s="1" customFormat="1" ht="25.5" customHeight="1">
      <c r="A13" s="5" t="s">
        <v>61</v>
      </c>
      <c r="B13" s="5" t="s">
        <v>62</v>
      </c>
      <c r="C13" s="18">
        <v>25.41</v>
      </c>
      <c r="D13" s="18"/>
      <c r="E13" s="18">
        <v>25.41</v>
      </c>
      <c r="F13" s="18">
        <v>25.41</v>
      </c>
      <c r="G13" s="18"/>
      <c r="H13" s="18"/>
      <c r="I13" s="18"/>
      <c r="J13" s="18"/>
      <c r="K13" s="18"/>
      <c r="L13" s="17"/>
      <c r="M13" s="39"/>
      <c r="N13" s="41"/>
      <c r="O13" s="17"/>
    </row>
    <row r="14" spans="1:15" s="1" customFormat="1" ht="25.5" customHeight="1">
      <c r="A14" s="5" t="s">
        <v>63</v>
      </c>
      <c r="B14" s="5" t="s">
        <v>64</v>
      </c>
      <c r="C14" s="18">
        <v>25.41</v>
      </c>
      <c r="D14" s="18"/>
      <c r="E14" s="18">
        <v>25.41</v>
      </c>
      <c r="F14" s="18">
        <v>25.41</v>
      </c>
      <c r="G14" s="18"/>
      <c r="H14" s="18"/>
      <c r="I14" s="18"/>
      <c r="J14" s="18"/>
      <c r="K14" s="18"/>
      <c r="L14" s="17"/>
      <c r="M14" s="39"/>
      <c r="N14" s="41"/>
      <c r="O14" s="17"/>
    </row>
    <row r="15" spans="1:15" s="1" customFormat="1" ht="37.5" customHeight="1">
      <c r="A15" s="5" t="s">
        <v>65</v>
      </c>
      <c r="B15" s="5" t="s">
        <v>66</v>
      </c>
      <c r="C15" s="18">
        <v>25.41</v>
      </c>
      <c r="D15" s="18"/>
      <c r="E15" s="18">
        <v>25.41</v>
      </c>
      <c r="F15" s="18">
        <v>25.41</v>
      </c>
      <c r="G15" s="18"/>
      <c r="H15" s="18"/>
      <c r="I15" s="18"/>
      <c r="J15" s="18"/>
      <c r="K15" s="18"/>
      <c r="L15" s="17"/>
      <c r="M15" s="39"/>
      <c r="N15" s="41"/>
      <c r="O15" s="17"/>
    </row>
    <row r="16" spans="1:15" s="1" customFormat="1" ht="25.5" customHeight="1">
      <c r="A16" s="5" t="s">
        <v>67</v>
      </c>
      <c r="B16" s="5" t="s">
        <v>68</v>
      </c>
      <c r="C16" s="18">
        <v>15.22</v>
      </c>
      <c r="D16" s="18"/>
      <c r="E16" s="18">
        <v>15.22</v>
      </c>
      <c r="F16" s="18">
        <v>15.22</v>
      </c>
      <c r="G16" s="18"/>
      <c r="H16" s="18"/>
      <c r="I16" s="18"/>
      <c r="J16" s="18"/>
      <c r="K16" s="18"/>
      <c r="L16" s="17"/>
      <c r="M16" s="39"/>
      <c r="N16" s="41"/>
      <c r="O16" s="17"/>
    </row>
    <row r="17" spans="1:15" s="1" customFormat="1" ht="25.5" customHeight="1">
      <c r="A17" s="5" t="s">
        <v>69</v>
      </c>
      <c r="B17" s="5" t="s">
        <v>70</v>
      </c>
      <c r="C17" s="18">
        <v>15.22</v>
      </c>
      <c r="D17" s="18"/>
      <c r="E17" s="18">
        <v>15.22</v>
      </c>
      <c r="F17" s="18">
        <v>15.22</v>
      </c>
      <c r="G17" s="18"/>
      <c r="H17" s="18"/>
      <c r="I17" s="18"/>
      <c r="J17" s="18"/>
      <c r="K17" s="18"/>
      <c r="L17" s="17"/>
      <c r="M17" s="39"/>
      <c r="N17" s="41"/>
      <c r="O17" s="17"/>
    </row>
    <row r="18" spans="1:15" s="1" customFormat="1" ht="25.5" customHeight="1">
      <c r="A18" s="5" t="s">
        <v>71</v>
      </c>
      <c r="B18" s="5" t="s">
        <v>72</v>
      </c>
      <c r="C18" s="18">
        <v>15.22</v>
      </c>
      <c r="D18" s="18"/>
      <c r="E18" s="18">
        <v>15.22</v>
      </c>
      <c r="F18" s="18">
        <v>15.22</v>
      </c>
      <c r="G18" s="18"/>
      <c r="H18" s="18"/>
      <c r="I18" s="18"/>
      <c r="J18" s="18"/>
      <c r="K18" s="18"/>
      <c r="L18" s="17"/>
      <c r="M18" s="39"/>
      <c r="N18" s="41"/>
      <c r="O18" s="17"/>
    </row>
    <row r="19" spans="1:15" s="1" customFormat="1" ht="25.5" customHeight="1">
      <c r="A19" s="5" t="s">
        <v>73</v>
      </c>
      <c r="B19" s="5" t="s">
        <v>74</v>
      </c>
      <c r="C19" s="18">
        <v>18.16</v>
      </c>
      <c r="D19" s="18"/>
      <c r="E19" s="18">
        <v>18.16</v>
      </c>
      <c r="F19" s="18">
        <v>18.16</v>
      </c>
      <c r="G19" s="18"/>
      <c r="H19" s="18"/>
      <c r="I19" s="18"/>
      <c r="J19" s="18"/>
      <c r="K19" s="18"/>
      <c r="L19" s="17"/>
      <c r="M19" s="39"/>
      <c r="N19" s="41"/>
      <c r="O19" s="17"/>
    </row>
    <row r="20" spans="1:15" s="1" customFormat="1" ht="25.5" customHeight="1">
      <c r="A20" s="5" t="s">
        <v>75</v>
      </c>
      <c r="B20" s="5" t="s">
        <v>76</v>
      </c>
      <c r="C20" s="18">
        <v>18.16</v>
      </c>
      <c r="D20" s="18"/>
      <c r="E20" s="18">
        <v>18.16</v>
      </c>
      <c r="F20" s="18">
        <v>18.16</v>
      </c>
      <c r="G20" s="18"/>
      <c r="H20" s="18"/>
      <c r="I20" s="18"/>
      <c r="J20" s="18"/>
      <c r="K20" s="18"/>
      <c r="L20" s="17"/>
      <c r="M20" s="39"/>
      <c r="N20" s="41"/>
      <c r="O20" s="17"/>
    </row>
    <row r="21" spans="1:15" s="1" customFormat="1" ht="25.5" customHeight="1">
      <c r="A21" s="5" t="s">
        <v>77</v>
      </c>
      <c r="B21" s="5" t="s">
        <v>78</v>
      </c>
      <c r="C21" s="18">
        <v>18.16</v>
      </c>
      <c r="D21" s="18"/>
      <c r="E21" s="18">
        <v>18.16</v>
      </c>
      <c r="F21" s="18">
        <v>18.16</v>
      </c>
      <c r="G21" s="18"/>
      <c r="H21" s="18"/>
      <c r="I21" s="18"/>
      <c r="J21" s="18"/>
      <c r="K21" s="18"/>
      <c r="L21" s="17"/>
      <c r="M21" s="39"/>
      <c r="N21" s="41"/>
      <c r="O21" s="17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F15" sqref="F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0"/>
      <c r="B1" s="10"/>
      <c r="C1" s="10"/>
      <c r="D1" s="10"/>
      <c r="E1" s="10"/>
      <c r="F1" s="10"/>
      <c r="G1" s="10"/>
      <c r="H1" s="28"/>
      <c r="I1" s="10"/>
      <c r="J1" s="10"/>
    </row>
    <row r="2" spans="1:10" s="1" customFormat="1" ht="29.25" customHeight="1">
      <c r="A2" s="74" t="s">
        <v>79</v>
      </c>
      <c r="B2" s="74"/>
      <c r="C2" s="74"/>
      <c r="D2" s="74"/>
      <c r="E2" s="74"/>
      <c r="F2" s="74"/>
      <c r="G2" s="74"/>
      <c r="H2" s="74"/>
      <c r="I2" s="11"/>
      <c r="J2" s="11"/>
    </row>
    <row r="3" spans="1:10" s="1" customFormat="1" ht="21" customHeight="1">
      <c r="A3" s="12" t="s">
        <v>8</v>
      </c>
      <c r="B3" s="13"/>
      <c r="C3" s="13"/>
      <c r="D3" s="13"/>
      <c r="E3" s="13"/>
      <c r="F3" s="13"/>
      <c r="G3" s="13"/>
      <c r="H3" s="14" t="s">
        <v>9</v>
      </c>
      <c r="I3" s="10"/>
      <c r="J3" s="10"/>
    </row>
    <row r="4" spans="1:10" s="1" customFormat="1" ht="21" customHeight="1">
      <c r="A4" s="67" t="s">
        <v>80</v>
      </c>
      <c r="B4" s="67"/>
      <c r="C4" s="68" t="s">
        <v>35</v>
      </c>
      <c r="D4" s="75" t="s">
        <v>81</v>
      </c>
      <c r="E4" s="67" t="s">
        <v>82</v>
      </c>
      <c r="F4" s="76" t="s">
        <v>83</v>
      </c>
      <c r="G4" s="67" t="s">
        <v>84</v>
      </c>
      <c r="H4" s="73" t="s">
        <v>85</v>
      </c>
      <c r="I4" s="10"/>
      <c r="J4" s="10"/>
    </row>
    <row r="5" spans="1:10" s="1" customFormat="1" ht="21" customHeight="1">
      <c r="A5" s="3" t="s">
        <v>86</v>
      </c>
      <c r="B5" s="3" t="s">
        <v>87</v>
      </c>
      <c r="C5" s="68"/>
      <c r="D5" s="75"/>
      <c r="E5" s="67"/>
      <c r="F5" s="76"/>
      <c r="G5" s="67"/>
      <c r="H5" s="73"/>
      <c r="I5" s="10"/>
      <c r="J5" s="10"/>
    </row>
    <row r="6" spans="1:10" s="1" customFormat="1" ht="21" customHeight="1">
      <c r="A6" s="4" t="s">
        <v>49</v>
      </c>
      <c r="B6" s="4" t="s">
        <v>49</v>
      </c>
      <c r="C6" s="4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10"/>
      <c r="J6" s="10"/>
    </row>
    <row r="7" spans="1:10" s="1" customFormat="1" ht="18.75" customHeight="1">
      <c r="A7" s="5" t="s">
        <v>50</v>
      </c>
      <c r="B7" s="5" t="s">
        <v>35</v>
      </c>
      <c r="C7" s="18">
        <v>357.83</v>
      </c>
      <c r="D7" s="18">
        <v>249.83</v>
      </c>
      <c r="E7" s="18">
        <v>108</v>
      </c>
      <c r="F7" s="18"/>
      <c r="G7" s="17"/>
      <c r="H7" s="39"/>
      <c r="I7" s="10"/>
      <c r="J7" s="10"/>
    </row>
    <row r="8" spans="1:8" s="1" customFormat="1" ht="18.75" customHeight="1">
      <c r="A8" s="5" t="s">
        <v>51</v>
      </c>
      <c r="B8" s="5" t="s">
        <v>52</v>
      </c>
      <c r="C8" s="18">
        <v>299.04</v>
      </c>
      <c r="D8" s="18">
        <v>191.04</v>
      </c>
      <c r="E8" s="18">
        <v>108</v>
      </c>
      <c r="F8" s="18"/>
      <c r="G8" s="17"/>
      <c r="H8" s="39"/>
    </row>
    <row r="9" spans="1:8" s="1" customFormat="1" ht="18.75" customHeight="1">
      <c r="A9" s="5" t="s">
        <v>53</v>
      </c>
      <c r="B9" s="5" t="s">
        <v>54</v>
      </c>
      <c r="C9" s="18">
        <v>299.04</v>
      </c>
      <c r="D9" s="18">
        <v>191.04</v>
      </c>
      <c r="E9" s="18">
        <v>108</v>
      </c>
      <c r="F9" s="18"/>
      <c r="G9" s="17"/>
      <c r="H9" s="39"/>
    </row>
    <row r="10" spans="1:8" s="1" customFormat="1" ht="18.75" customHeight="1">
      <c r="A10" s="5" t="s">
        <v>55</v>
      </c>
      <c r="B10" s="5" t="s">
        <v>56</v>
      </c>
      <c r="C10" s="18">
        <v>191.04</v>
      </c>
      <c r="D10" s="18">
        <v>191.04</v>
      </c>
      <c r="E10" s="18"/>
      <c r="F10" s="18"/>
      <c r="G10" s="17"/>
      <c r="H10" s="39"/>
    </row>
    <row r="11" spans="1:8" s="1" customFormat="1" ht="18.75" customHeight="1">
      <c r="A11" s="5" t="s">
        <v>57</v>
      </c>
      <c r="B11" s="5" t="s">
        <v>58</v>
      </c>
      <c r="C11" s="18">
        <v>15</v>
      </c>
      <c r="D11" s="18"/>
      <c r="E11" s="18">
        <v>15</v>
      </c>
      <c r="F11" s="18"/>
      <c r="G11" s="17"/>
      <c r="H11" s="39"/>
    </row>
    <row r="12" spans="1:8" s="1" customFormat="1" ht="18.75" customHeight="1">
      <c r="A12" s="5" t="s">
        <v>59</v>
      </c>
      <c r="B12" s="5" t="s">
        <v>60</v>
      </c>
      <c r="C12" s="18">
        <v>93</v>
      </c>
      <c r="D12" s="18"/>
      <c r="E12" s="18">
        <v>93</v>
      </c>
      <c r="F12" s="18"/>
      <c r="G12" s="17"/>
      <c r="H12" s="39"/>
    </row>
    <row r="13" spans="1:8" s="1" customFormat="1" ht="18.75" customHeight="1">
      <c r="A13" s="5" t="s">
        <v>61</v>
      </c>
      <c r="B13" s="5" t="s">
        <v>62</v>
      </c>
      <c r="C13" s="18">
        <v>25.41</v>
      </c>
      <c r="D13" s="18">
        <v>25.41</v>
      </c>
      <c r="E13" s="18"/>
      <c r="F13" s="18"/>
      <c r="G13" s="17"/>
      <c r="H13" s="39"/>
    </row>
    <row r="14" spans="1:8" s="1" customFormat="1" ht="18.75" customHeight="1">
      <c r="A14" s="5" t="s">
        <v>63</v>
      </c>
      <c r="B14" s="5" t="s">
        <v>64</v>
      </c>
      <c r="C14" s="18">
        <v>25.41</v>
      </c>
      <c r="D14" s="18">
        <v>25.41</v>
      </c>
      <c r="E14" s="18"/>
      <c r="F14" s="18"/>
      <c r="G14" s="17"/>
      <c r="H14" s="39"/>
    </row>
    <row r="15" spans="1:8" s="1" customFormat="1" ht="18.75" customHeight="1">
      <c r="A15" s="5" t="s">
        <v>65</v>
      </c>
      <c r="B15" s="5" t="s">
        <v>66</v>
      </c>
      <c r="C15" s="18">
        <v>25.41</v>
      </c>
      <c r="D15" s="18">
        <v>25.41</v>
      </c>
      <c r="E15" s="18"/>
      <c r="F15" s="18"/>
      <c r="G15" s="17"/>
      <c r="H15" s="39"/>
    </row>
    <row r="16" spans="1:8" s="1" customFormat="1" ht="18.75" customHeight="1">
      <c r="A16" s="5" t="s">
        <v>67</v>
      </c>
      <c r="B16" s="5" t="s">
        <v>68</v>
      </c>
      <c r="C16" s="18">
        <v>15.22</v>
      </c>
      <c r="D16" s="18">
        <v>15.22</v>
      </c>
      <c r="E16" s="18"/>
      <c r="F16" s="18"/>
      <c r="G16" s="17"/>
      <c r="H16" s="39"/>
    </row>
    <row r="17" spans="1:8" s="1" customFormat="1" ht="18.75" customHeight="1">
      <c r="A17" s="5" t="s">
        <v>69</v>
      </c>
      <c r="B17" s="5" t="s">
        <v>70</v>
      </c>
      <c r="C17" s="18">
        <v>15.22</v>
      </c>
      <c r="D17" s="18">
        <v>15.22</v>
      </c>
      <c r="E17" s="18"/>
      <c r="F17" s="18"/>
      <c r="G17" s="17"/>
      <c r="H17" s="39"/>
    </row>
    <row r="18" spans="1:8" s="1" customFormat="1" ht="18.75" customHeight="1">
      <c r="A18" s="5" t="s">
        <v>71</v>
      </c>
      <c r="B18" s="5" t="s">
        <v>72</v>
      </c>
      <c r="C18" s="18">
        <v>15.22</v>
      </c>
      <c r="D18" s="18">
        <v>15.22</v>
      </c>
      <c r="E18" s="18"/>
      <c r="F18" s="18"/>
      <c r="G18" s="17"/>
      <c r="H18" s="39"/>
    </row>
    <row r="19" spans="1:8" s="1" customFormat="1" ht="18.75" customHeight="1">
      <c r="A19" s="5" t="s">
        <v>73</v>
      </c>
      <c r="B19" s="5" t="s">
        <v>74</v>
      </c>
      <c r="C19" s="18">
        <v>18.16</v>
      </c>
      <c r="D19" s="18">
        <v>18.16</v>
      </c>
      <c r="E19" s="18"/>
      <c r="F19" s="18"/>
      <c r="G19" s="17"/>
      <c r="H19" s="39"/>
    </row>
    <row r="20" spans="1:8" s="1" customFormat="1" ht="18.75" customHeight="1">
      <c r="A20" s="5" t="s">
        <v>75</v>
      </c>
      <c r="B20" s="5" t="s">
        <v>76</v>
      </c>
      <c r="C20" s="18">
        <v>18.16</v>
      </c>
      <c r="D20" s="18">
        <v>18.16</v>
      </c>
      <c r="E20" s="18"/>
      <c r="F20" s="18"/>
      <c r="G20" s="17"/>
      <c r="H20" s="39"/>
    </row>
    <row r="21" spans="1:8" s="1" customFormat="1" ht="18.75" customHeight="1">
      <c r="A21" s="5" t="s">
        <v>77</v>
      </c>
      <c r="B21" s="5" t="s">
        <v>78</v>
      </c>
      <c r="C21" s="18">
        <v>18.16</v>
      </c>
      <c r="D21" s="18">
        <v>18.16</v>
      </c>
      <c r="E21" s="18"/>
      <c r="F21" s="18"/>
      <c r="G21" s="17"/>
      <c r="H21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0"/>
      <c r="B1" s="10"/>
      <c r="C1" s="10"/>
      <c r="D1" s="10"/>
      <c r="E1" s="10"/>
      <c r="F1" s="28"/>
      <c r="G1" s="10"/>
    </row>
    <row r="2" spans="1:7" s="1" customFormat="1" ht="29.25" customHeight="1">
      <c r="A2" s="66" t="s">
        <v>88</v>
      </c>
      <c r="B2" s="66"/>
      <c r="C2" s="66"/>
      <c r="D2" s="66"/>
      <c r="E2" s="66"/>
      <c r="F2" s="66"/>
      <c r="G2" s="10"/>
    </row>
    <row r="3" spans="1:7" s="1" customFormat="1" ht="17.25" customHeight="1">
      <c r="A3" s="12" t="s">
        <v>8</v>
      </c>
      <c r="B3" s="13"/>
      <c r="C3" s="13"/>
      <c r="D3" s="13"/>
      <c r="E3" s="13"/>
      <c r="F3" s="14" t="s">
        <v>9</v>
      </c>
      <c r="G3" s="10"/>
    </row>
    <row r="4" spans="1:7" s="1" customFormat="1" ht="17.25" customHeight="1">
      <c r="A4" s="3" t="s">
        <v>10</v>
      </c>
      <c r="B4" s="2"/>
      <c r="C4" s="67" t="s">
        <v>89</v>
      </c>
      <c r="D4" s="67"/>
      <c r="E4" s="67"/>
      <c r="F4" s="67"/>
      <c r="G4" s="10"/>
    </row>
    <row r="5" spans="1:7" s="1" customFormat="1" ht="17.25" customHeight="1">
      <c r="A5" s="3" t="s">
        <v>12</v>
      </c>
      <c r="B5" s="4" t="s">
        <v>13</v>
      </c>
      <c r="C5" s="15" t="s">
        <v>14</v>
      </c>
      <c r="D5" s="29" t="s">
        <v>35</v>
      </c>
      <c r="E5" s="15" t="s">
        <v>90</v>
      </c>
      <c r="F5" s="29" t="s">
        <v>91</v>
      </c>
      <c r="G5" s="10"/>
    </row>
    <row r="6" spans="1:7" s="1" customFormat="1" ht="17.25" customHeight="1">
      <c r="A6" s="30" t="s">
        <v>92</v>
      </c>
      <c r="B6" s="31">
        <v>357.83</v>
      </c>
      <c r="C6" s="32" t="s">
        <v>93</v>
      </c>
      <c r="D6" s="6">
        <f>'财拨总表（引用）'!B7</f>
        <v>357.83</v>
      </c>
      <c r="E6" s="6">
        <f>'财拨总表（引用）'!C7</f>
        <v>357.83</v>
      </c>
      <c r="F6" s="6">
        <f>'财拨总表（引用）'!D7</f>
        <v>0</v>
      </c>
      <c r="G6" s="10"/>
    </row>
    <row r="7" spans="1:7" s="1" customFormat="1" ht="17.25" customHeight="1">
      <c r="A7" s="30" t="s">
        <v>94</v>
      </c>
      <c r="B7" s="31">
        <v>357.83</v>
      </c>
      <c r="C7" s="33" t="str">
        <f>'财拨总表（引用）'!A8</f>
        <v>一般公共服务支出</v>
      </c>
      <c r="D7" s="34">
        <f>'财拨总表（引用）'!B8</f>
        <v>299.04</v>
      </c>
      <c r="E7" s="34">
        <f>'财拨总表（引用）'!C8</f>
        <v>299.04</v>
      </c>
      <c r="F7" s="34">
        <f>'财拨总表（引用）'!D8</f>
        <v>0</v>
      </c>
      <c r="G7" s="10"/>
    </row>
    <row r="8" spans="1:7" s="1" customFormat="1" ht="17.25" customHeight="1">
      <c r="A8" s="30" t="s">
        <v>95</v>
      </c>
      <c r="B8" s="31"/>
      <c r="C8" s="33" t="str">
        <f>'财拨总表（引用）'!A9</f>
        <v>社会保障和就业支出</v>
      </c>
      <c r="D8" s="34">
        <f>'财拨总表（引用）'!B9</f>
        <v>25.41</v>
      </c>
      <c r="E8" s="34">
        <f>'财拨总表（引用）'!C9</f>
        <v>25.41</v>
      </c>
      <c r="F8" s="34">
        <f>'财拨总表（引用）'!D9</f>
        <v>0</v>
      </c>
      <c r="G8" s="10"/>
    </row>
    <row r="9" spans="1:7" s="1" customFormat="1" ht="17.25" customHeight="1">
      <c r="A9" s="30" t="s">
        <v>96</v>
      </c>
      <c r="B9" s="31"/>
      <c r="C9" s="33" t="str">
        <f>'财拨总表（引用）'!A10</f>
        <v>卫生健康支出</v>
      </c>
      <c r="D9" s="34">
        <f>'财拨总表（引用）'!B10</f>
        <v>15.22</v>
      </c>
      <c r="E9" s="34">
        <f>'财拨总表（引用）'!C10</f>
        <v>15.22</v>
      </c>
      <c r="F9" s="34">
        <f>'财拨总表（引用）'!D10</f>
        <v>0</v>
      </c>
      <c r="G9" s="10"/>
    </row>
    <row r="10" spans="1:7" s="1" customFormat="1" ht="17.25" customHeight="1">
      <c r="A10" s="30" t="s">
        <v>97</v>
      </c>
      <c r="B10" s="17"/>
      <c r="C10" s="33" t="str">
        <f>'财拨总表（引用）'!A11</f>
        <v>住房保障支出</v>
      </c>
      <c r="D10" s="34">
        <f>'财拨总表（引用）'!B11</f>
        <v>18.16</v>
      </c>
      <c r="E10" s="34">
        <f>'财拨总表（引用）'!C11</f>
        <v>18.16</v>
      </c>
      <c r="F10" s="34">
        <f>'财拨总表（引用）'!D11</f>
        <v>0</v>
      </c>
      <c r="G10" s="10"/>
    </row>
    <row r="11" spans="1:7" s="1" customFormat="1" ht="19.5" customHeight="1">
      <c r="A11" s="35"/>
      <c r="B11" s="17"/>
      <c r="C11" s="36"/>
      <c r="D11" s="34"/>
      <c r="E11" s="34"/>
      <c r="F11" s="34"/>
      <c r="G11" s="10"/>
    </row>
    <row r="12" spans="1:7" s="1" customFormat="1" ht="19.5" customHeight="1">
      <c r="A12" s="35"/>
      <c r="B12" s="17"/>
      <c r="C12" s="36"/>
      <c r="D12" s="34"/>
      <c r="E12" s="34"/>
      <c r="F12" s="34"/>
      <c r="G12" s="10"/>
    </row>
    <row r="13" spans="1:7" s="1" customFormat="1" ht="19.5" customHeight="1">
      <c r="A13" s="35"/>
      <c r="B13" s="17"/>
      <c r="C13" s="36"/>
      <c r="D13" s="34"/>
      <c r="E13" s="34"/>
      <c r="F13" s="34"/>
      <c r="G13" s="10"/>
    </row>
    <row r="14" spans="1:7" s="1" customFormat="1" ht="19.5" customHeight="1">
      <c r="A14" s="35"/>
      <c r="B14" s="17"/>
      <c r="C14" s="36"/>
      <c r="D14" s="34"/>
      <c r="E14" s="34"/>
      <c r="F14" s="34"/>
      <c r="G14" s="10"/>
    </row>
    <row r="15" spans="1:7" s="1" customFormat="1" ht="19.5" customHeight="1">
      <c r="A15" s="35"/>
      <c r="B15" s="17"/>
      <c r="C15" s="36"/>
      <c r="D15" s="34"/>
      <c r="E15" s="34"/>
      <c r="F15" s="34"/>
      <c r="G15" s="10"/>
    </row>
    <row r="16" spans="1:7" s="1" customFormat="1" ht="19.5" customHeight="1">
      <c r="A16" s="35"/>
      <c r="B16" s="17"/>
      <c r="C16" s="36"/>
      <c r="D16" s="34"/>
      <c r="E16" s="34"/>
      <c r="F16" s="34"/>
      <c r="G16" s="10"/>
    </row>
    <row r="17" spans="1:7" s="1" customFormat="1" ht="17.25" customHeight="1">
      <c r="A17" s="35" t="s">
        <v>98</v>
      </c>
      <c r="B17" s="17"/>
      <c r="C17" s="34" t="s">
        <v>99</v>
      </c>
      <c r="D17" s="34"/>
      <c r="E17" s="34"/>
      <c r="F17" s="17"/>
      <c r="G17" s="10"/>
    </row>
    <row r="18" spans="1:7" s="1" customFormat="1" ht="17.25" customHeight="1">
      <c r="A18" s="13" t="s">
        <v>100</v>
      </c>
      <c r="B18" s="17"/>
      <c r="C18" s="34"/>
      <c r="D18" s="34"/>
      <c r="E18" s="34"/>
      <c r="F18" s="17"/>
      <c r="G18" s="10"/>
    </row>
    <row r="19" spans="1:7" s="1" customFormat="1" ht="17.25" customHeight="1">
      <c r="A19" s="35" t="s">
        <v>101</v>
      </c>
      <c r="B19" s="6"/>
      <c r="C19" s="34"/>
      <c r="D19" s="34"/>
      <c r="E19" s="34"/>
      <c r="F19" s="17"/>
      <c r="G19" s="10"/>
    </row>
    <row r="20" spans="1:7" s="1" customFormat="1" ht="17.25" customHeight="1">
      <c r="A20" s="35"/>
      <c r="B20" s="17"/>
      <c r="C20" s="34"/>
      <c r="D20" s="34"/>
      <c r="E20" s="34"/>
      <c r="F20" s="17"/>
      <c r="G20" s="10"/>
    </row>
    <row r="21" spans="1:7" s="1" customFormat="1" ht="17.25" customHeight="1">
      <c r="A21" s="35"/>
      <c r="B21" s="17"/>
      <c r="C21" s="34"/>
      <c r="D21" s="34"/>
      <c r="E21" s="34"/>
      <c r="F21" s="17"/>
      <c r="G21" s="10"/>
    </row>
    <row r="22" spans="1:7" s="1" customFormat="1" ht="17.25" customHeight="1">
      <c r="A22" s="37" t="s">
        <v>30</v>
      </c>
      <c r="B22" s="6">
        <f>B6</f>
        <v>357.83</v>
      </c>
      <c r="C22" s="37" t="s">
        <v>31</v>
      </c>
      <c r="D22" s="6">
        <f>'财拨总表（引用）'!B7</f>
        <v>357.83</v>
      </c>
      <c r="E22" s="6">
        <f>'财拨总表（引用）'!C7</f>
        <v>357.83</v>
      </c>
      <c r="F22" s="6">
        <f>'财拨总表（引用）'!D7</f>
        <v>0</v>
      </c>
      <c r="G22" s="1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>
      <c r="AF48" s="9"/>
    </row>
    <row r="49" s="1" customFormat="1" ht="15">
      <c r="AD49" s="9"/>
    </row>
    <row r="50" spans="31:32" s="1" customFormat="1" ht="15">
      <c r="AE50" s="9"/>
      <c r="AF50" s="9"/>
    </row>
    <row r="51" spans="32:33" s="1" customFormat="1" ht="15">
      <c r="AF51" s="9"/>
      <c r="AG51" s="9"/>
    </row>
    <row r="52" s="1" customFormat="1" ht="15">
      <c r="AG52" s="38" t="s">
        <v>102</v>
      </c>
    </row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>
      <c r="Z89" s="9"/>
    </row>
    <row r="90" spans="23:26" s="1" customFormat="1" ht="15">
      <c r="W90" s="9"/>
      <c r="X90" s="9"/>
      <c r="Y90" s="9"/>
      <c r="Z90" s="38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4" t="s">
        <v>103</v>
      </c>
      <c r="B2" s="74"/>
      <c r="C2" s="74"/>
      <c r="D2" s="74"/>
      <c r="E2" s="74"/>
      <c r="F2" s="11"/>
      <c r="G2" s="11"/>
    </row>
    <row r="3" spans="1:7" s="1" customFormat="1" ht="21" customHeight="1">
      <c r="A3" s="12" t="s">
        <v>8</v>
      </c>
      <c r="B3" s="13"/>
      <c r="C3" s="13"/>
      <c r="D3" s="13"/>
      <c r="E3" s="14" t="s">
        <v>9</v>
      </c>
      <c r="F3" s="10"/>
      <c r="G3" s="10"/>
    </row>
    <row r="4" spans="1:7" s="1" customFormat="1" ht="17.25" customHeight="1">
      <c r="A4" s="67" t="s">
        <v>80</v>
      </c>
      <c r="B4" s="67"/>
      <c r="C4" s="67" t="s">
        <v>104</v>
      </c>
      <c r="D4" s="67"/>
      <c r="E4" s="67"/>
      <c r="F4" s="10"/>
      <c r="G4" s="10"/>
    </row>
    <row r="5" spans="1:7" s="1" customFormat="1" ht="21" customHeight="1">
      <c r="A5" s="3" t="s">
        <v>86</v>
      </c>
      <c r="B5" s="3" t="s">
        <v>87</v>
      </c>
      <c r="C5" s="3" t="s">
        <v>35</v>
      </c>
      <c r="D5" s="3" t="s">
        <v>81</v>
      </c>
      <c r="E5" s="3" t="s">
        <v>82</v>
      </c>
      <c r="F5" s="10"/>
      <c r="G5" s="10"/>
    </row>
    <row r="6" spans="1:7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0"/>
      <c r="G6" s="10"/>
    </row>
    <row r="7" spans="1:7" s="1" customFormat="1" ht="18.75" customHeight="1">
      <c r="A7" s="5" t="s">
        <v>50</v>
      </c>
      <c r="B7" s="5" t="s">
        <v>35</v>
      </c>
      <c r="C7" s="18">
        <v>357.83</v>
      </c>
      <c r="D7" s="18">
        <v>249.83</v>
      </c>
      <c r="E7" s="17">
        <v>108</v>
      </c>
      <c r="F7" s="10"/>
      <c r="G7" s="10"/>
    </row>
    <row r="8" spans="1:5" s="1" customFormat="1" ht="18.75" customHeight="1">
      <c r="A8" s="5" t="s">
        <v>51</v>
      </c>
      <c r="B8" s="5" t="s">
        <v>52</v>
      </c>
      <c r="C8" s="18">
        <v>299.04</v>
      </c>
      <c r="D8" s="18">
        <v>191.04</v>
      </c>
      <c r="E8" s="17">
        <v>108</v>
      </c>
    </row>
    <row r="9" spans="1:5" s="1" customFormat="1" ht="18.75" customHeight="1">
      <c r="A9" s="5" t="s">
        <v>53</v>
      </c>
      <c r="B9" s="5" t="s">
        <v>54</v>
      </c>
      <c r="C9" s="18">
        <v>299.04</v>
      </c>
      <c r="D9" s="18">
        <v>191.04</v>
      </c>
      <c r="E9" s="17">
        <v>108</v>
      </c>
    </row>
    <row r="10" spans="1:5" s="1" customFormat="1" ht="18.75" customHeight="1">
      <c r="A10" s="5" t="s">
        <v>55</v>
      </c>
      <c r="B10" s="5" t="s">
        <v>56</v>
      </c>
      <c r="C10" s="18">
        <v>191.04</v>
      </c>
      <c r="D10" s="18">
        <v>191.04</v>
      </c>
      <c r="E10" s="17"/>
    </row>
    <row r="11" spans="1:5" s="1" customFormat="1" ht="18.75" customHeight="1">
      <c r="A11" s="5" t="s">
        <v>57</v>
      </c>
      <c r="B11" s="5" t="s">
        <v>58</v>
      </c>
      <c r="C11" s="18">
        <v>15</v>
      </c>
      <c r="D11" s="18"/>
      <c r="E11" s="17">
        <v>15</v>
      </c>
    </row>
    <row r="12" spans="1:5" s="1" customFormat="1" ht="18.75" customHeight="1">
      <c r="A12" s="5" t="s">
        <v>59</v>
      </c>
      <c r="B12" s="5" t="s">
        <v>60</v>
      </c>
      <c r="C12" s="18">
        <v>93</v>
      </c>
      <c r="D12" s="18"/>
      <c r="E12" s="17">
        <v>93</v>
      </c>
    </row>
    <row r="13" spans="1:5" s="1" customFormat="1" ht="18.75" customHeight="1">
      <c r="A13" s="5" t="s">
        <v>61</v>
      </c>
      <c r="B13" s="5" t="s">
        <v>62</v>
      </c>
      <c r="C13" s="18">
        <v>25.41</v>
      </c>
      <c r="D13" s="18">
        <v>25.41</v>
      </c>
      <c r="E13" s="17"/>
    </row>
    <row r="14" spans="1:5" s="1" customFormat="1" ht="18.75" customHeight="1">
      <c r="A14" s="5" t="s">
        <v>63</v>
      </c>
      <c r="B14" s="5" t="s">
        <v>64</v>
      </c>
      <c r="C14" s="18">
        <v>25.41</v>
      </c>
      <c r="D14" s="18">
        <v>25.41</v>
      </c>
      <c r="E14" s="17"/>
    </row>
    <row r="15" spans="1:5" s="1" customFormat="1" ht="18.75" customHeight="1">
      <c r="A15" s="5" t="s">
        <v>65</v>
      </c>
      <c r="B15" s="5" t="s">
        <v>66</v>
      </c>
      <c r="C15" s="18">
        <v>25.41</v>
      </c>
      <c r="D15" s="18">
        <v>25.41</v>
      </c>
      <c r="E15" s="17"/>
    </row>
    <row r="16" spans="1:5" s="1" customFormat="1" ht="18.75" customHeight="1">
      <c r="A16" s="5" t="s">
        <v>67</v>
      </c>
      <c r="B16" s="5" t="s">
        <v>68</v>
      </c>
      <c r="C16" s="18">
        <v>15.22</v>
      </c>
      <c r="D16" s="18">
        <v>15.22</v>
      </c>
      <c r="E16" s="17"/>
    </row>
    <row r="17" spans="1:5" s="1" customFormat="1" ht="18.75" customHeight="1">
      <c r="A17" s="5" t="s">
        <v>69</v>
      </c>
      <c r="B17" s="5" t="s">
        <v>70</v>
      </c>
      <c r="C17" s="18">
        <v>15.22</v>
      </c>
      <c r="D17" s="18">
        <v>15.22</v>
      </c>
      <c r="E17" s="17"/>
    </row>
    <row r="18" spans="1:5" s="1" customFormat="1" ht="18.75" customHeight="1">
      <c r="A18" s="5" t="s">
        <v>71</v>
      </c>
      <c r="B18" s="5" t="s">
        <v>72</v>
      </c>
      <c r="C18" s="18">
        <v>15.22</v>
      </c>
      <c r="D18" s="18">
        <v>15.22</v>
      </c>
      <c r="E18" s="17"/>
    </row>
    <row r="19" spans="1:5" s="1" customFormat="1" ht="18.75" customHeight="1">
      <c r="A19" s="5" t="s">
        <v>73</v>
      </c>
      <c r="B19" s="5" t="s">
        <v>74</v>
      </c>
      <c r="C19" s="18">
        <v>18.16</v>
      </c>
      <c r="D19" s="18">
        <v>18.16</v>
      </c>
      <c r="E19" s="17"/>
    </row>
    <row r="20" spans="1:5" s="1" customFormat="1" ht="18.75" customHeight="1">
      <c r="A20" s="5" t="s">
        <v>75</v>
      </c>
      <c r="B20" s="5" t="s">
        <v>76</v>
      </c>
      <c r="C20" s="18">
        <v>18.16</v>
      </c>
      <c r="D20" s="18">
        <v>18.16</v>
      </c>
      <c r="E20" s="17"/>
    </row>
    <row r="21" spans="1:5" s="1" customFormat="1" ht="18.75" customHeight="1">
      <c r="A21" s="5" t="s">
        <v>77</v>
      </c>
      <c r="B21" s="5" t="s">
        <v>78</v>
      </c>
      <c r="C21" s="18">
        <v>18.16</v>
      </c>
      <c r="D21" s="18">
        <v>18.16</v>
      </c>
      <c r="E21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4" t="s">
        <v>105</v>
      </c>
      <c r="B2" s="74"/>
      <c r="C2" s="74"/>
      <c r="D2" s="74"/>
      <c r="E2" s="74"/>
      <c r="F2" s="11"/>
      <c r="G2" s="11"/>
    </row>
    <row r="3" spans="1:7" s="1" customFormat="1" ht="21" customHeight="1">
      <c r="A3" s="12" t="s">
        <v>8</v>
      </c>
      <c r="B3" s="13"/>
      <c r="C3" s="13"/>
      <c r="D3" s="13"/>
      <c r="E3" s="14" t="s">
        <v>9</v>
      </c>
      <c r="F3" s="10"/>
      <c r="G3" s="10"/>
    </row>
    <row r="4" spans="1:7" s="1" customFormat="1" ht="17.25" customHeight="1">
      <c r="A4" s="67" t="s">
        <v>106</v>
      </c>
      <c r="B4" s="67"/>
      <c r="C4" s="67" t="s">
        <v>107</v>
      </c>
      <c r="D4" s="67"/>
      <c r="E4" s="67"/>
      <c r="F4" s="10"/>
      <c r="G4" s="10"/>
    </row>
    <row r="5" spans="1:7" s="1" customFormat="1" ht="21" customHeight="1">
      <c r="A5" s="3" t="s">
        <v>86</v>
      </c>
      <c r="B5" s="2" t="s">
        <v>87</v>
      </c>
      <c r="C5" s="15" t="s">
        <v>35</v>
      </c>
      <c r="D5" s="15" t="s">
        <v>108</v>
      </c>
      <c r="E5" s="15" t="s">
        <v>109</v>
      </c>
      <c r="F5" s="10"/>
      <c r="G5" s="10"/>
    </row>
    <row r="6" spans="1:7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0"/>
      <c r="G6" s="10"/>
    </row>
    <row r="7" spans="1:8" s="1" customFormat="1" ht="18.75" customHeight="1">
      <c r="A7" s="5" t="s">
        <v>50</v>
      </c>
      <c r="B7" s="5" t="s">
        <v>35</v>
      </c>
      <c r="C7" s="18">
        <v>249.83</v>
      </c>
      <c r="D7" s="18">
        <v>221.35</v>
      </c>
      <c r="E7" s="17">
        <v>28.48</v>
      </c>
      <c r="F7" s="27"/>
      <c r="G7" s="27"/>
      <c r="H7" s="9"/>
    </row>
    <row r="8" spans="1:5" s="1" customFormat="1" ht="18.75" customHeight="1">
      <c r="A8" s="5"/>
      <c r="B8" s="5" t="s">
        <v>110</v>
      </c>
      <c r="C8" s="18">
        <v>219.66</v>
      </c>
      <c r="D8" s="18">
        <v>219.66</v>
      </c>
      <c r="E8" s="17"/>
    </row>
    <row r="9" spans="1:5" s="1" customFormat="1" ht="18.75" customHeight="1">
      <c r="A9" s="5" t="s">
        <v>111</v>
      </c>
      <c r="B9" s="5" t="s">
        <v>112</v>
      </c>
      <c r="C9" s="18">
        <v>89.41</v>
      </c>
      <c r="D9" s="18">
        <v>89.41</v>
      </c>
      <c r="E9" s="17"/>
    </row>
    <row r="10" spans="1:5" s="1" customFormat="1" ht="18.75" customHeight="1">
      <c r="A10" s="5" t="s">
        <v>113</v>
      </c>
      <c r="B10" s="5" t="s">
        <v>114</v>
      </c>
      <c r="C10" s="18">
        <v>54.73</v>
      </c>
      <c r="D10" s="18">
        <v>54.73</v>
      </c>
      <c r="E10" s="17"/>
    </row>
    <row r="11" spans="1:5" s="1" customFormat="1" ht="18.75" customHeight="1">
      <c r="A11" s="5" t="s">
        <v>115</v>
      </c>
      <c r="B11" s="5" t="s">
        <v>116</v>
      </c>
      <c r="C11" s="18">
        <v>7.2</v>
      </c>
      <c r="D11" s="18">
        <v>7.2</v>
      </c>
      <c r="E11" s="17"/>
    </row>
    <row r="12" spans="1:5" s="1" customFormat="1" ht="18.75" customHeight="1">
      <c r="A12" s="5" t="s">
        <v>117</v>
      </c>
      <c r="B12" s="5" t="s">
        <v>118</v>
      </c>
      <c r="C12" s="18">
        <v>2.08</v>
      </c>
      <c r="D12" s="18">
        <v>2.08</v>
      </c>
      <c r="E12" s="17"/>
    </row>
    <row r="13" spans="1:5" s="1" customFormat="1" ht="18.75" customHeight="1">
      <c r="A13" s="5" t="s">
        <v>119</v>
      </c>
      <c r="B13" s="5" t="s">
        <v>120</v>
      </c>
      <c r="C13" s="18">
        <v>7.45</v>
      </c>
      <c r="D13" s="18">
        <v>7.45</v>
      </c>
      <c r="E13" s="17"/>
    </row>
    <row r="14" spans="1:5" s="1" customFormat="1" ht="18.75" customHeight="1">
      <c r="A14" s="5" t="s">
        <v>121</v>
      </c>
      <c r="B14" s="5" t="s">
        <v>122</v>
      </c>
      <c r="C14" s="18">
        <v>25.41</v>
      </c>
      <c r="D14" s="18">
        <v>25.41</v>
      </c>
      <c r="E14" s="17"/>
    </row>
    <row r="15" spans="1:5" s="1" customFormat="1" ht="18.75" customHeight="1">
      <c r="A15" s="5" t="s">
        <v>123</v>
      </c>
      <c r="B15" s="5" t="s">
        <v>124</v>
      </c>
      <c r="C15" s="18">
        <v>15.22</v>
      </c>
      <c r="D15" s="18">
        <v>15.22</v>
      </c>
      <c r="E15" s="17"/>
    </row>
    <row r="16" spans="1:5" s="1" customFormat="1" ht="18.75" customHeight="1">
      <c r="A16" s="5" t="s">
        <v>125</v>
      </c>
      <c r="B16" s="5" t="s">
        <v>126</v>
      </c>
      <c r="C16" s="18">
        <v>18.16</v>
      </c>
      <c r="D16" s="18">
        <v>18.16</v>
      </c>
      <c r="E16" s="17"/>
    </row>
    <row r="17" spans="1:5" s="1" customFormat="1" ht="18.75" customHeight="1">
      <c r="A17" s="5"/>
      <c r="B17" s="5" t="s">
        <v>127</v>
      </c>
      <c r="C17" s="18">
        <v>28.48</v>
      </c>
      <c r="D17" s="18"/>
      <c r="E17" s="17">
        <v>28.48</v>
      </c>
    </row>
    <row r="18" spans="1:5" s="1" customFormat="1" ht="18.75" customHeight="1">
      <c r="A18" s="5" t="s">
        <v>128</v>
      </c>
      <c r="B18" s="5" t="s">
        <v>129</v>
      </c>
      <c r="C18" s="18">
        <v>6.9</v>
      </c>
      <c r="D18" s="18"/>
      <c r="E18" s="17">
        <v>6.9</v>
      </c>
    </row>
    <row r="19" spans="1:5" s="1" customFormat="1" ht="18.75" customHeight="1">
      <c r="A19" s="5" t="s">
        <v>130</v>
      </c>
      <c r="B19" s="5" t="s">
        <v>131</v>
      </c>
      <c r="C19" s="18">
        <v>0.4</v>
      </c>
      <c r="D19" s="18"/>
      <c r="E19" s="17">
        <v>0.4</v>
      </c>
    </row>
    <row r="20" spans="1:5" s="1" customFormat="1" ht="18.75" customHeight="1">
      <c r="A20" s="5" t="s">
        <v>132</v>
      </c>
      <c r="B20" s="5" t="s">
        <v>133</v>
      </c>
      <c r="C20" s="18">
        <v>0.5</v>
      </c>
      <c r="D20" s="18"/>
      <c r="E20" s="17">
        <v>0.5</v>
      </c>
    </row>
    <row r="21" spans="1:5" s="1" customFormat="1" ht="18.75" customHeight="1">
      <c r="A21" s="5" t="s">
        <v>134</v>
      </c>
      <c r="B21" s="5" t="s">
        <v>135</v>
      </c>
      <c r="C21" s="18">
        <v>1</v>
      </c>
      <c r="D21" s="18"/>
      <c r="E21" s="17">
        <v>1</v>
      </c>
    </row>
    <row r="22" spans="1:5" s="1" customFormat="1" ht="18.75" customHeight="1">
      <c r="A22" s="5" t="s">
        <v>136</v>
      </c>
      <c r="B22" s="5" t="s">
        <v>137</v>
      </c>
      <c r="C22" s="18">
        <v>1.31</v>
      </c>
      <c r="D22" s="18"/>
      <c r="E22" s="17">
        <v>1.31</v>
      </c>
    </row>
    <row r="23" spans="1:5" s="1" customFormat="1" ht="18.75" customHeight="1">
      <c r="A23" s="5" t="s">
        <v>138</v>
      </c>
      <c r="B23" s="5" t="s">
        <v>139</v>
      </c>
      <c r="C23" s="18">
        <v>0.7</v>
      </c>
      <c r="D23" s="18"/>
      <c r="E23" s="17">
        <v>0.7</v>
      </c>
    </row>
    <row r="24" spans="1:5" s="1" customFormat="1" ht="18.75" customHeight="1">
      <c r="A24" s="5" t="s">
        <v>140</v>
      </c>
      <c r="B24" s="5" t="s">
        <v>141</v>
      </c>
      <c r="C24" s="18">
        <v>9.59</v>
      </c>
      <c r="D24" s="18"/>
      <c r="E24" s="17">
        <v>9.59</v>
      </c>
    </row>
    <row r="25" spans="1:5" s="1" customFormat="1" ht="18.75" customHeight="1">
      <c r="A25" s="5" t="s">
        <v>142</v>
      </c>
      <c r="B25" s="5" t="s">
        <v>143</v>
      </c>
      <c r="C25" s="18">
        <v>7.68</v>
      </c>
      <c r="D25" s="18"/>
      <c r="E25" s="17">
        <v>7.68</v>
      </c>
    </row>
    <row r="26" spans="1:5" s="1" customFormat="1" ht="18.75" customHeight="1">
      <c r="A26" s="5" t="s">
        <v>144</v>
      </c>
      <c r="B26" s="5" t="s">
        <v>145</v>
      </c>
      <c r="C26" s="18">
        <v>0.4</v>
      </c>
      <c r="D26" s="18"/>
      <c r="E26" s="17">
        <v>0.4</v>
      </c>
    </row>
    <row r="27" spans="1:5" s="1" customFormat="1" ht="18.75" customHeight="1">
      <c r="A27" s="5"/>
      <c r="B27" s="5" t="s">
        <v>146</v>
      </c>
      <c r="C27" s="18">
        <v>1.69</v>
      </c>
      <c r="D27" s="18">
        <v>1.69</v>
      </c>
      <c r="E27" s="17"/>
    </row>
    <row r="28" spans="1:5" s="1" customFormat="1" ht="18.75" customHeight="1">
      <c r="A28" s="5" t="s">
        <v>147</v>
      </c>
      <c r="B28" s="5" t="s">
        <v>148</v>
      </c>
      <c r="C28" s="18">
        <v>1.69</v>
      </c>
      <c r="D28" s="18">
        <v>1.69</v>
      </c>
      <c r="E28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2777777777778" bottom="0.19652777777777777" header="0.3145833333333333" footer="0.19652777777777777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9"/>
    </row>
    <row r="2" spans="1:7" s="1" customFormat="1" ht="30" customHeight="1">
      <c r="A2" s="74" t="s">
        <v>149</v>
      </c>
      <c r="B2" s="74"/>
      <c r="C2" s="74"/>
      <c r="D2" s="74"/>
      <c r="E2" s="74"/>
      <c r="F2" s="74"/>
      <c r="G2" s="74"/>
    </row>
    <row r="3" spans="1:7" s="1" customFormat="1" ht="18" customHeight="1">
      <c r="A3" s="20" t="s">
        <v>8</v>
      </c>
      <c r="B3" s="20"/>
      <c r="C3" s="20"/>
      <c r="D3" s="21"/>
      <c r="E3" s="21"/>
      <c r="F3" s="21"/>
      <c r="G3" s="14" t="s">
        <v>9</v>
      </c>
    </row>
    <row r="4" spans="1:7" s="1" customFormat="1" ht="31.5" customHeight="1">
      <c r="A4" s="4" t="s">
        <v>150</v>
      </c>
      <c r="B4" s="4" t="s">
        <v>151</v>
      </c>
      <c r="C4" s="4" t="s">
        <v>35</v>
      </c>
      <c r="D4" s="22" t="s">
        <v>152</v>
      </c>
      <c r="E4" s="4" t="s">
        <v>153</v>
      </c>
      <c r="F4" s="23" t="s">
        <v>154</v>
      </c>
      <c r="G4" s="4" t="s">
        <v>155</v>
      </c>
    </row>
    <row r="5" spans="1:7" s="1" customFormat="1" ht="21.75" customHeight="1">
      <c r="A5" s="24" t="s">
        <v>49</v>
      </c>
      <c r="B5" s="24" t="s">
        <v>49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s="1" customFormat="1" ht="22.5" customHeight="1">
      <c r="A6" s="5" t="s">
        <v>50</v>
      </c>
      <c r="B6" s="5" t="s">
        <v>35</v>
      </c>
      <c r="C6" s="18">
        <v>32.42</v>
      </c>
      <c r="D6" s="18"/>
      <c r="E6" s="18">
        <v>32.42</v>
      </c>
      <c r="F6" s="17"/>
      <c r="G6" s="17"/>
    </row>
    <row r="7" spans="1:7" s="1" customFormat="1" ht="22.5" customHeight="1">
      <c r="A7" s="5" t="s">
        <v>156</v>
      </c>
      <c r="B7" s="5" t="s">
        <v>157</v>
      </c>
      <c r="C7" s="18">
        <v>32.42</v>
      </c>
      <c r="D7" s="18"/>
      <c r="E7" s="18">
        <v>32.42</v>
      </c>
      <c r="F7" s="17"/>
      <c r="G7" s="17"/>
    </row>
    <row r="8" s="1" customFormat="1" ht="15"/>
    <row r="9" s="1" customFormat="1" ht="15">
      <c r="D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4" t="s">
        <v>158</v>
      </c>
      <c r="B2" s="74"/>
      <c r="C2" s="74"/>
      <c r="D2" s="74"/>
      <c r="E2" s="74"/>
      <c r="F2" s="11"/>
      <c r="G2" s="11"/>
    </row>
    <row r="3" spans="1:7" s="1" customFormat="1" ht="21" customHeight="1">
      <c r="A3" s="12" t="s">
        <v>8</v>
      </c>
      <c r="B3" s="13"/>
      <c r="C3" s="13"/>
      <c r="D3" s="13"/>
      <c r="E3" s="14" t="s">
        <v>9</v>
      </c>
      <c r="F3" s="10"/>
      <c r="G3" s="10"/>
    </row>
    <row r="4" spans="1:7" s="1" customFormat="1" ht="17.25" customHeight="1">
      <c r="A4" s="67" t="s">
        <v>80</v>
      </c>
      <c r="B4" s="67"/>
      <c r="C4" s="67" t="s">
        <v>104</v>
      </c>
      <c r="D4" s="67"/>
      <c r="E4" s="67"/>
      <c r="F4" s="10"/>
      <c r="G4" s="10"/>
    </row>
    <row r="5" spans="1:7" s="1" customFormat="1" ht="21" customHeight="1">
      <c r="A5" s="3" t="s">
        <v>86</v>
      </c>
      <c r="B5" s="2" t="s">
        <v>87</v>
      </c>
      <c r="C5" s="15" t="s">
        <v>35</v>
      </c>
      <c r="D5" s="15" t="s">
        <v>81</v>
      </c>
      <c r="E5" s="15" t="s">
        <v>82</v>
      </c>
      <c r="F5" s="10"/>
      <c r="G5" s="10"/>
    </row>
    <row r="6" spans="1:8" s="1" customFormat="1" ht="21" customHeight="1">
      <c r="A6" s="4" t="s">
        <v>49</v>
      </c>
      <c r="B6" s="4" t="s">
        <v>49</v>
      </c>
      <c r="C6" s="16">
        <v>1</v>
      </c>
      <c r="D6" s="16">
        <f>C6+1</f>
        <v>2</v>
      </c>
      <c r="E6" s="16">
        <f>D6+1</f>
        <v>3</v>
      </c>
      <c r="F6" s="10"/>
      <c r="G6" s="10"/>
      <c r="H6" s="9"/>
    </row>
    <row r="7" spans="1:7" s="1" customFormat="1" ht="18.75" customHeight="1">
      <c r="A7" s="5"/>
      <c r="B7" s="5"/>
      <c r="C7" s="17"/>
      <c r="D7" s="18"/>
      <c r="E7" s="17"/>
      <c r="F7" s="10"/>
      <c r="G7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2020-06-16T06:50:30Z</dcterms:created>
  <dcterms:modified xsi:type="dcterms:W3CDTF">2021-05-20T13:50:57Z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