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'三公表'!$A$1:$G$16</definedName>
    <definedName name="_xlnm.Print_Area" localSheetId="1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 localSheetId="7">'三公表'!$1:$5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<sst xmlns="http://schemas.openxmlformats.org/spreadsheetml/2006/main" count="242" uniqueCount="156">
  <si>
    <t>财政拨款预算表</t>
  </si>
  <si>
    <t>0</t>
  </si>
  <si>
    <t/>
  </si>
  <si>
    <t>一、财政拨款</t>
  </si>
  <si>
    <t>一、财政拨款收入</t>
  </si>
  <si>
    <t>支出总计</t>
  </si>
  <si>
    <t xml:space="preserve">    一般公共预算拨款收入</t>
  </si>
  <si>
    <t>单位：元</t>
  </si>
  <si>
    <t>基本支出</t>
  </si>
  <si>
    <t>一般公共预算支出表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</si>
  <si>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</si>
  <si>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</si>
  <si>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</si>
  <si>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</si>
  <si>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</si>
  <si>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</si>
  <si>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</si>
  <si>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</si>
  <si>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</si>
  <si>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</si>
  <si>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总计(合计)</t>
  </si>
  <si>
    <t>本年支出合计</t>
  </si>
  <si>
    <t>2018年部门预算表</t>
  </si>
  <si>
    <t>2018年基本支出</t>
  </si>
  <si>
    <t>本年收入合计</t>
  </si>
  <si>
    <t>合计</t>
  </si>
  <si>
    <t>附属单位上缴收入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</si>
  <si>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</si>
  <si>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</si>
  <si>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</si>
  <si>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</si>
  <si>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</si>
  <si>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</si>
  <si>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</si>
  <si>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>七、用事业基金弥补收支差额</t>
  </si>
  <si>
    <t>项目</t>
  </si>
  <si>
    <t>一、本年支出</t>
  </si>
  <si>
    <t>预算数</t>
  </si>
  <si>
    <t>事业单位经营收入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</si>
  <si>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</si>
  <si>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</si>
  <si>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</si>
  <si>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</si>
  <si>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</si>
  <si>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小计</t>
  </si>
  <si>
    <t>预算内投资收入</t>
  </si>
  <si>
    <t>八、上年结转（结余）</t>
  </si>
  <si>
    <t>公用经费</t>
  </si>
  <si>
    <t>项目支出</t>
  </si>
  <si>
    <t>其他收入</t>
  </si>
  <si>
    <t>三、事业单位经营收入</t>
  </si>
  <si>
    <t>二、事业收入</t>
  </si>
  <si>
    <t>对附属单位补助支出</t>
  </si>
  <si>
    <t>**</t>
  </si>
  <si>
    <t>政府性基金预算支出表</t>
  </si>
  <si>
    <t>因公出国(境)费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</si>
  <si>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</si>
  <si>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</si>
  <si>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</si>
  <si>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</si>
  <si>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</si>
  <si>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</si>
  <si>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</si>
  <si>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</si>
  <si>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</si>
  <si>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公务用车购置</t>
  </si>
  <si>
    <t>政府性基金预算拨款收入</t>
  </si>
  <si>
    <t>四、其他收入</t>
  </si>
  <si>
    <t>部门收入总表</t>
  </si>
  <si>
    <t>事业单位经营支出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</si>
  <si>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</si>
  <si>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</si>
  <si>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</si>
  <si>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</si>
  <si>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</si>
  <si>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</si>
  <si>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</si>
  <si>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</si>
  <si>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</si>
  <si>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</si>
  <si>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科目名称 </t>
  </si>
  <si>
    <t>制表人签章：</t>
  </si>
  <si>
    <t>一般公共预算基本支出表</t>
  </si>
  <si>
    <t>公务用车运行维护费</t>
  </si>
  <si>
    <t>科目编码</t>
  </si>
  <si>
    <t>一般公共预算'三公'经费支出表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</si>
  <si>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</si>
  <si>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崇义县行管委</t>
  </si>
  <si>
    <t>刘若梅</t>
  </si>
  <si>
    <t>项目(按支出功能科目类级)</t>
  </si>
  <si>
    <t>104</t>
  </si>
  <si>
    <t>301</t>
  </si>
  <si>
    <t>工资福利支出</t>
  </si>
  <si>
    <t xml:space="preserve">  30101</t>
  </si>
  <si>
    <t xml:space="preserve">  基本工资</t>
  </si>
  <si>
    <t xml:space="preserve">  3010201</t>
  </si>
  <si>
    <t xml:space="preserve">  津贴补贴</t>
  </si>
  <si>
    <t xml:space="preserve">  3010204</t>
  </si>
  <si>
    <t xml:space="preserve">  防暑费（在职）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</si>
  <si>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</si>
  <si>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</si>
  <si>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</si>
  <si>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</si>
  <si>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3019905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</si>
  <si>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</si>
  <si>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</si>
  <si>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</si>
  <si>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</si>
  <si>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</si>
  <si>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</si>
  <si>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</si>
  <si>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</si>
  <si>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</si>
  <si>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</si>
  <si>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</si>
  <si>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3020701</t>
  </si>
  <si>
    <t xml:space="preserve">  邮电费</t>
  </si>
  <si>
    <t xml:space="preserve">  3021101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</si>
  <si>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</si>
  <si>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</si>
  <si>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</si>
  <si>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</si>
  <si>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</si>
  <si>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</si>
  <si>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</si>
  <si>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</si>
  <si>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</si>
  <si>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</si>
  <si>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</si>
  <si>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</si>
  <si>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</si>
  <si>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3023101</t>
  </si>
  <si>
    <t xml:space="preserve">  公务用车运行维护费</t>
  </si>
  <si>
    <t xml:space="preserve">  3029999</t>
  </si>
  <si>
    <t xml:space="preserve">  其他商品和服务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</si>
  <si>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</si>
  <si>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</si>
  <si>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</si>
  <si>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</si>
  <si>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</si>
  <si>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</si>
  <si>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</si>
  <si>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</si>
  <si>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</si>
  <si>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</si>
  <si>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</si>
  <si>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</si>
  <si>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</si>
  <si>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20805</t>
  </si>
  <si>
    <t>20103</t>
  </si>
  <si>
    <t>一般公共服务支出</t>
  </si>
  <si>
    <t>社会保障和就业支出</t>
  </si>
  <si>
    <t xml:space="preserve">    2010302</t>
  </si>
  <si>
    <t xml:space="preserve">    一般行政管理事务（政府办公厅（室）及相关机构事务）</t>
  </si>
  <si>
    <t>余青</t>
  </si>
  <si>
    <t>袁新莲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</si>
</sst>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0" fillId="0" borderId="0" xfId="0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" fontId="9" fillId="0" borderId="11" xfId="0" applyNumberFormat="1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9" fillId="0" borderId="10" xfId="0" applyNumberFormat="1" applyFont="1" applyFill="1" applyBorder="1" applyAlignment="1" applyProtection="1">
      <alignment horizontal="center" vertical="center" wrapText="1"/>
      <protection/>
    </xf>
    <xf numFmtId="37" fontId="9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4" fontId="9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Continuous"/>
    </xf>
    <xf numFmtId="4" fontId="9" fillId="0" borderId="13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Continuous" vertical="center"/>
    </xf>
    <xf numFmtId="4" fontId="9" fillId="0" borderId="15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8" fontId="9" fillId="0" borderId="11" xfId="0" applyNumberFormat="1" applyFont="1" applyFill="1" applyBorder="1" applyAlignment="1" applyProtection="1">
      <alignment horizontal="right" vertical="center" wrapText="1"/>
      <protection/>
    </xf>
    <xf numFmtId="38" fontId="9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1" fontId="6" fillId="0" borderId="0" xfId="0" applyNumberFormat="1" applyFont="1" applyAlignment="1">
      <alignment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S13" sqref="S13"/>
    </sheetView>
  </sheetViews>
  <sheetFormatPr defaultColWidth="9.16015625" defaultRowHeight="12.75" customHeight="1"/>
  <cols>
    <col min="8" max="8" width="30.83203125" style="0" bestFit="1" customWidth="1"/>
    <col min="12" max="12" width="0.328125" style="0" customWidth="1"/>
  </cols>
  <sheetData>
    <row r="1" spans="1:21" ht="12.75" customHeight="1">
      <c r="A1" s="1"/>
      <c r="T1" s="5"/>
      <c r="U1" s="88"/>
    </row>
    <row r="2" ht="42" customHeight="1">
      <c r="T2" s="5"/>
    </row>
    <row r="3" spans="1:20" ht="61.5" customHeight="1">
      <c r="A3" s="9" t="s">
        <v>22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2" t="s">
        <v>79</v>
      </c>
      <c r="G6" s="12"/>
      <c r="H6" s="89" t="s">
        <v>87</v>
      </c>
      <c r="I6" s="24"/>
      <c r="J6" s="24"/>
      <c r="K6" s="25"/>
      <c r="L6" s="24"/>
      <c r="M6" s="25"/>
      <c r="Q6" s="5"/>
    </row>
    <row r="7" spans="2:13" ht="12.75" customHeight="1">
      <c r="B7" s="5"/>
      <c r="C7" s="5"/>
      <c r="F7" s="6"/>
      <c r="G7" s="12"/>
      <c r="H7" s="6"/>
      <c r="I7" s="12"/>
      <c r="J7" s="12"/>
      <c r="K7" s="6"/>
      <c r="L7" s="6"/>
      <c r="M7" s="6"/>
    </row>
    <row r="8" spans="3:13" ht="12.75" customHeight="1">
      <c r="C8" s="5"/>
      <c r="F8" s="6"/>
      <c r="G8" s="12"/>
      <c r="H8" s="6"/>
      <c r="I8" s="12"/>
      <c r="J8" s="12"/>
      <c r="K8" s="6"/>
      <c r="L8" s="6"/>
      <c r="M8" s="6"/>
    </row>
    <row r="9" spans="3:255" ht="12.75" customHeight="1">
      <c r="C9" s="5"/>
      <c r="D9" s="5"/>
      <c r="F9" s="6"/>
      <c r="G9" s="6"/>
      <c r="H9" s="12"/>
      <c r="I9" s="6"/>
      <c r="J9" s="12"/>
      <c r="K9" s="12"/>
      <c r="L9" s="12"/>
      <c r="M9" s="6"/>
      <c r="IS9" s="5"/>
      <c r="IT9" s="5"/>
      <c r="IU9" s="7" t="s">
        <v>20</v>
      </c>
    </row>
    <row r="10" spans="4:255" ht="24.75" customHeight="1">
      <c r="D10" s="5"/>
      <c r="F10" s="13" t="s">
        <v>56</v>
      </c>
      <c r="G10" s="6"/>
      <c r="H10" s="104">
        <v>43153</v>
      </c>
      <c r="I10" s="6"/>
      <c r="J10" s="12"/>
      <c r="K10" s="12"/>
      <c r="L10" s="12"/>
      <c r="M10" s="6"/>
      <c r="IS10" s="5"/>
      <c r="IU10" s="5"/>
    </row>
    <row r="11" spans="6:255" ht="12.75" customHeight="1">
      <c r="F11" s="6"/>
      <c r="G11" s="6"/>
      <c r="H11" s="6"/>
      <c r="I11" s="6"/>
      <c r="J11" s="12"/>
      <c r="K11" s="12"/>
      <c r="L11" s="12"/>
      <c r="M11" s="12"/>
      <c r="IS11" s="5"/>
      <c r="IU11" s="5"/>
    </row>
    <row r="12" spans="6:256" ht="12.75" customHeight="1">
      <c r="F12" s="6"/>
      <c r="G12" s="6"/>
      <c r="H12" s="6"/>
      <c r="I12" s="12"/>
      <c r="J12" s="12"/>
      <c r="K12" s="12"/>
      <c r="L12" s="12"/>
      <c r="M12" s="6"/>
      <c r="IU12" s="5"/>
      <c r="IV12" s="5"/>
    </row>
    <row r="13" spans="6:256" ht="24.75" customHeight="1">
      <c r="F13" s="6" t="s">
        <v>28</v>
      </c>
      <c r="G13" s="6"/>
      <c r="H13" s="89" t="s">
        <v>87</v>
      </c>
      <c r="I13" s="24"/>
      <c r="J13" s="24"/>
      <c r="K13" s="25"/>
      <c r="L13" s="25"/>
      <c r="M13" s="25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0" t="s">
        <v>61</v>
      </c>
      <c r="B17" s="10"/>
      <c r="C17" s="10"/>
      <c r="D17" s="10" t="s">
        <v>155</v>
      </c>
      <c r="E17" s="11"/>
      <c r="F17" s="10"/>
      <c r="G17" s="10" t="s">
        <v>18</v>
      </c>
      <c r="H17" s="10"/>
      <c r="I17" s="11" t="s">
        <v>154</v>
      </c>
      <c r="J17" s="10"/>
      <c r="K17" s="10"/>
      <c r="L17" s="10"/>
      <c r="M17" s="10" t="s">
        <v>81</v>
      </c>
      <c r="N17" s="10"/>
      <c r="O17" s="10" t="s">
        <v>88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9" t="s">
        <v>42</v>
      </c>
      <c r="B2" s="69"/>
    </row>
    <row r="3" ht="17.25" customHeight="1"/>
    <row r="4" spans="1:3" ht="15.75" customHeight="1">
      <c r="A4" s="119" t="s">
        <v>29</v>
      </c>
      <c r="B4" s="109" t="s">
        <v>25</v>
      </c>
      <c r="C4" s="109" t="s">
        <v>58</v>
      </c>
    </row>
    <row r="5" spans="1:3" ht="19.5" customHeight="1">
      <c r="A5" s="119"/>
      <c r="B5" s="109"/>
      <c r="C5" s="109"/>
    </row>
    <row r="6" spans="1:3" ht="22.5" customHeight="1">
      <c r="A6" s="58" t="s">
        <v>53</v>
      </c>
      <c r="B6" s="58">
        <v>1</v>
      </c>
      <c r="C6" s="58">
        <v>2</v>
      </c>
    </row>
    <row r="7" spans="1:6" ht="27.75" customHeight="1">
      <c r="A7" s="94"/>
      <c r="B7" s="101"/>
      <c r="C7" s="102"/>
      <c r="F7" s="5"/>
    </row>
    <row r="8" spans="1:3" ht="27.75" customHeight="1">
      <c r="A8" s="5"/>
      <c r="B8" s="5"/>
      <c r="C8" s="5"/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9" t="s">
        <v>0</v>
      </c>
      <c r="B2" s="69"/>
      <c r="C2" s="69"/>
      <c r="D2" s="69"/>
    </row>
    <row r="3" ht="17.25" customHeight="1"/>
    <row r="4" spans="1:4" ht="21.75" customHeight="1">
      <c r="A4" s="119" t="s">
        <v>29</v>
      </c>
      <c r="B4" s="109" t="s">
        <v>73</v>
      </c>
      <c r="C4" s="109" t="s">
        <v>60</v>
      </c>
      <c r="D4" s="109" t="s">
        <v>78</v>
      </c>
    </row>
    <row r="5" spans="1:4" ht="47.25" customHeight="1">
      <c r="A5" s="119"/>
      <c r="B5" s="109"/>
      <c r="C5" s="109"/>
      <c r="D5" s="109"/>
    </row>
    <row r="6" spans="1:4" ht="22.5" customHeight="1">
      <c r="A6" s="58" t="s">
        <v>53</v>
      </c>
      <c r="B6" s="58">
        <v>1</v>
      </c>
      <c r="C6" s="68">
        <v>2</v>
      </c>
      <c r="D6" s="68">
        <v>3</v>
      </c>
    </row>
    <row r="7" spans="1:4" ht="27.75" customHeight="1">
      <c r="A7" s="94"/>
      <c r="B7" s="101"/>
      <c r="C7" s="102"/>
      <c r="D7" s="103"/>
    </row>
    <row r="8" spans="1:4" ht="27.75" customHeight="1">
      <c r="A8" s="5"/>
      <c r="B8" s="5"/>
      <c r="C8" s="5"/>
      <c r="D8" s="5"/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9"/>
  <sheetViews>
    <sheetView showGridLines="0" showZeros="0" zoomScalePageLayoutView="0" workbookViewId="0" topLeftCell="A7">
      <selection activeCell="C19" sqref="C19"/>
    </sheetView>
  </sheetViews>
  <sheetFormatPr defaultColWidth="9.16015625" defaultRowHeight="19.5" customHeight="1"/>
  <cols>
    <col min="1" max="1" width="49.5" style="18" customWidth="1"/>
    <col min="2" max="2" width="25.83203125" style="18" customWidth="1"/>
    <col min="3" max="3" width="54.33203125" style="18" customWidth="1"/>
    <col min="4" max="4" width="25" style="18" customWidth="1"/>
    <col min="5" max="109" width="9.16015625" style="0" customWidth="1"/>
    <col min="110" max="254" width="9.16015625" style="18" customWidth="1"/>
  </cols>
  <sheetData>
    <row r="1" spans="4:109" s="5" customFormat="1" ht="19.5" customHeight="1">
      <c r="D1" s="2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6" t="s">
        <v>16</v>
      </c>
      <c r="B2" s="27"/>
      <c r="C2" s="27"/>
      <c r="D2" s="27"/>
    </row>
    <row r="3" spans="1:4" ht="17.25" customHeight="1">
      <c r="A3" s="92" t="s">
        <v>2</v>
      </c>
      <c r="D3" s="20" t="s">
        <v>7</v>
      </c>
    </row>
    <row r="4" spans="1:4" ht="17.25" customHeight="1">
      <c r="A4" s="76" t="s">
        <v>32</v>
      </c>
      <c r="B4" s="41"/>
      <c r="C4" s="43" t="s">
        <v>77</v>
      </c>
      <c r="D4" s="44"/>
    </row>
    <row r="5" spans="1:4" ht="17.25" customHeight="1">
      <c r="A5" s="21" t="s">
        <v>35</v>
      </c>
      <c r="B5" s="51" t="s">
        <v>37</v>
      </c>
      <c r="C5" s="42" t="s">
        <v>89</v>
      </c>
      <c r="D5" s="42" t="s">
        <v>37</v>
      </c>
    </row>
    <row r="6" spans="1:4" ht="17.25" customHeight="1">
      <c r="A6" s="72" t="s">
        <v>3</v>
      </c>
      <c r="B6" s="90">
        <v>1879427</v>
      </c>
      <c r="C6" s="73" t="s">
        <v>135</v>
      </c>
      <c r="D6" s="84">
        <v>1881427</v>
      </c>
    </row>
    <row r="7" spans="1:4" ht="17.25" customHeight="1">
      <c r="A7" s="72" t="s">
        <v>6</v>
      </c>
      <c r="B7" s="83">
        <v>1879427</v>
      </c>
      <c r="C7" s="73" t="s">
        <v>150</v>
      </c>
      <c r="D7" s="84">
        <v>1796853</v>
      </c>
    </row>
    <row r="8" spans="1:4" ht="17.25" customHeight="1">
      <c r="A8" s="72" t="s">
        <v>30</v>
      </c>
      <c r="B8" s="91"/>
      <c r="C8" s="73" t="s">
        <v>151</v>
      </c>
      <c r="D8" s="84">
        <v>84574</v>
      </c>
    </row>
    <row r="9" spans="1:4" ht="17.25" customHeight="1">
      <c r="A9" s="72" t="s">
        <v>12</v>
      </c>
      <c r="B9" s="90"/>
      <c r="C9" s="73">
        <f>'支出总表（引用）'!A10</f>
        <v>0</v>
      </c>
      <c r="D9" s="84">
        <f>'支出总表（引用）'!B10</f>
        <v>0</v>
      </c>
    </row>
    <row r="10" spans="1:4" ht="17.25" customHeight="1">
      <c r="A10" s="72" t="s">
        <v>15</v>
      </c>
      <c r="B10" s="90"/>
      <c r="C10" s="73">
        <f>'支出总表（引用）'!A11</f>
        <v>0</v>
      </c>
      <c r="D10" s="84">
        <f>'支出总表（引用）'!B11</f>
        <v>0</v>
      </c>
    </row>
    <row r="11" spans="1:4" ht="17.25" customHeight="1">
      <c r="A11" s="72" t="s">
        <v>51</v>
      </c>
      <c r="B11" s="90"/>
      <c r="C11" s="73">
        <f>'支出总表（引用）'!A12</f>
        <v>0</v>
      </c>
      <c r="D11" s="84">
        <f>'支出总表（引用）'!B12</f>
        <v>0</v>
      </c>
    </row>
    <row r="12" spans="1:4" ht="17.25" customHeight="1">
      <c r="A12" s="72" t="s">
        <v>50</v>
      </c>
      <c r="B12" s="90"/>
      <c r="C12" s="73">
        <f>'支出总表（引用）'!A13</f>
        <v>0</v>
      </c>
      <c r="D12" s="84">
        <f>'支出总表（引用）'!B13</f>
        <v>0</v>
      </c>
    </row>
    <row r="13" spans="1:4" ht="17.25" customHeight="1">
      <c r="A13" s="72" t="s">
        <v>67</v>
      </c>
      <c r="B13" s="83"/>
      <c r="C13" s="73">
        <f>'支出总表（引用）'!A14</f>
        <v>0</v>
      </c>
      <c r="D13" s="84">
        <f>'支出总表（引用）'!B14</f>
        <v>0</v>
      </c>
    </row>
    <row r="14" spans="1:4" ht="17.25" customHeight="1">
      <c r="A14" s="72" t="s">
        <v>14</v>
      </c>
      <c r="B14" s="86"/>
      <c r="C14" s="73">
        <f>'支出总表（引用）'!A15</f>
        <v>0</v>
      </c>
      <c r="D14" s="84">
        <f>'支出总表（引用）'!B15</f>
        <v>0</v>
      </c>
    </row>
    <row r="15" spans="1:4" ht="17.25" customHeight="1">
      <c r="A15" s="72" t="s">
        <v>40</v>
      </c>
      <c r="B15" s="86"/>
      <c r="C15" s="73">
        <f>'支出总表（引用）'!A16</f>
        <v>0</v>
      </c>
      <c r="D15" s="84">
        <f>'支出总表（引用）'!B16</f>
        <v>0</v>
      </c>
    </row>
    <row r="16" spans="1:8" ht="17.25" customHeight="1">
      <c r="A16" s="35"/>
      <c r="B16" s="86"/>
      <c r="C16" s="37">
        <f>'支出总表（引用）'!A17</f>
        <v>0</v>
      </c>
      <c r="D16" s="84">
        <f>'支出总表（引用）'!B17</f>
        <v>0</v>
      </c>
      <c r="H16" s="5"/>
    </row>
    <row r="17" spans="1:4" ht="19.5" customHeight="1">
      <c r="A17" s="35"/>
      <c r="B17" s="87"/>
      <c r="C17" s="37">
        <f>'支出总表（引用）'!A45</f>
        <v>0</v>
      </c>
      <c r="D17" s="84">
        <f>'支出总表（引用）'!B45</f>
        <v>0</v>
      </c>
    </row>
    <row r="18" spans="1:4" ht="19.5" customHeight="1">
      <c r="A18" s="35"/>
      <c r="B18" s="87"/>
      <c r="C18" s="37">
        <f>'支出总表（引用）'!A46</f>
        <v>0</v>
      </c>
      <c r="D18" s="84">
        <f>'支出总表（引用）'!B46</f>
        <v>0</v>
      </c>
    </row>
    <row r="19" spans="1:4" ht="19.5" customHeight="1">
      <c r="A19" s="35"/>
      <c r="B19" s="87"/>
      <c r="C19" s="37">
        <f>'支出总表（引用）'!A47</f>
        <v>0</v>
      </c>
      <c r="D19" s="84">
        <f>'支出总表（引用）'!B47</f>
        <v>0</v>
      </c>
    </row>
    <row r="20" spans="1:4" ht="19.5" customHeight="1">
      <c r="A20" s="35"/>
      <c r="B20" s="87"/>
      <c r="C20" s="37">
        <f>'支出总表（引用）'!A48</f>
        <v>0</v>
      </c>
      <c r="D20" s="84">
        <f>'支出总表（引用）'!B48</f>
        <v>0</v>
      </c>
    </row>
    <row r="21" spans="1:4" ht="19.5" customHeight="1">
      <c r="A21" s="35"/>
      <c r="B21" s="87"/>
      <c r="C21" s="37">
        <f>'支出总表（引用）'!A49</f>
        <v>0</v>
      </c>
      <c r="D21" s="84">
        <f>'支出总表（引用）'!B49</f>
        <v>0</v>
      </c>
    </row>
    <row r="22" spans="1:4" ht="17.25" customHeight="1">
      <c r="A22" s="38" t="s">
        <v>24</v>
      </c>
      <c r="B22" s="79">
        <f>SUM(B6,B11,B12,B13,B14,B15)</f>
        <v>1879427</v>
      </c>
      <c r="C22" s="38" t="s">
        <v>21</v>
      </c>
      <c r="D22" s="85">
        <v>1881427</v>
      </c>
    </row>
    <row r="23" spans="1:7" ht="17.25" customHeight="1">
      <c r="A23" s="72" t="s">
        <v>34</v>
      </c>
      <c r="B23" s="90"/>
      <c r="C23" s="77" t="s">
        <v>58</v>
      </c>
      <c r="D23" s="84">
        <f>'支出总表（引用）'!C7</f>
        <v>0</v>
      </c>
      <c r="G23" s="5"/>
    </row>
    <row r="24" spans="1:4" ht="17.25" customHeight="1">
      <c r="A24" s="72" t="s">
        <v>46</v>
      </c>
      <c r="B24" s="90">
        <v>2000</v>
      </c>
      <c r="C24" s="78"/>
      <c r="D24" s="85"/>
    </row>
    <row r="25" spans="1:4" ht="17.25" customHeight="1">
      <c r="A25" s="72" t="s">
        <v>57</v>
      </c>
      <c r="B25" s="90">
        <v>2000</v>
      </c>
      <c r="C25" s="78"/>
      <c r="D25" s="85"/>
    </row>
    <row r="26" spans="1:4" ht="17.25" customHeight="1">
      <c r="A26" s="72" t="s">
        <v>43</v>
      </c>
      <c r="B26" s="83"/>
      <c r="C26" s="78"/>
      <c r="D26" s="85"/>
    </row>
    <row r="27" spans="1:4" ht="17.25" customHeight="1">
      <c r="A27" s="38" t="s">
        <v>10</v>
      </c>
      <c r="B27" s="80">
        <v>1881427</v>
      </c>
      <c r="C27" s="38" t="s">
        <v>5</v>
      </c>
      <c r="D27" s="85">
        <v>1881427</v>
      </c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 s="5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3" t="s">
        <v>68</v>
      </c>
      <c r="B2" s="7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customHeight="1">
      <c r="A3" s="5" t="s">
        <v>2</v>
      </c>
      <c r="O3" s="28" t="s">
        <v>7</v>
      </c>
    </row>
    <row r="4" spans="1:15" ht="17.25" customHeight="1">
      <c r="A4" s="109" t="s">
        <v>33</v>
      </c>
      <c r="B4" s="109" t="s">
        <v>74</v>
      </c>
      <c r="C4" s="111" t="s">
        <v>25</v>
      </c>
      <c r="D4" s="54" t="s">
        <v>73</v>
      </c>
      <c r="E4" s="55"/>
      <c r="F4" s="55"/>
      <c r="G4" s="55"/>
      <c r="H4" s="55"/>
      <c r="I4" s="110" t="s">
        <v>75</v>
      </c>
      <c r="J4" s="110" t="s">
        <v>38</v>
      </c>
      <c r="K4" s="110" t="s">
        <v>49</v>
      </c>
      <c r="L4" s="110" t="s">
        <v>26</v>
      </c>
      <c r="M4" s="110" t="s">
        <v>11</v>
      </c>
      <c r="N4" s="110" t="s">
        <v>59</v>
      </c>
      <c r="O4" s="109" t="s">
        <v>17</v>
      </c>
    </row>
    <row r="5" spans="1:15" ht="58.5" customHeight="1">
      <c r="A5" s="109"/>
      <c r="B5" s="109"/>
      <c r="C5" s="112"/>
      <c r="D5" s="60" t="s">
        <v>44</v>
      </c>
      <c r="E5" s="61" t="s">
        <v>72</v>
      </c>
      <c r="F5" s="56" t="s">
        <v>19</v>
      </c>
      <c r="G5" s="56" t="s">
        <v>66</v>
      </c>
      <c r="H5" s="62" t="s">
        <v>45</v>
      </c>
      <c r="I5" s="110"/>
      <c r="J5" s="110"/>
      <c r="K5" s="110"/>
      <c r="L5" s="110"/>
      <c r="M5" s="110"/>
      <c r="N5" s="110"/>
      <c r="O5" s="109"/>
    </row>
    <row r="6" spans="1:15" ht="21" customHeight="1">
      <c r="A6" s="57" t="s">
        <v>53</v>
      </c>
      <c r="B6" s="57" t="s">
        <v>53</v>
      </c>
      <c r="C6" s="59">
        <v>1</v>
      </c>
      <c r="D6" s="58">
        <f aca="true" t="shared" si="0" ref="D6:O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</row>
    <row r="7" spans="1:17" ht="25.5" customHeight="1">
      <c r="A7" s="94"/>
      <c r="B7" s="94" t="s">
        <v>25</v>
      </c>
      <c r="C7" s="95">
        <v>1881427</v>
      </c>
      <c r="D7" s="95">
        <v>1879427</v>
      </c>
      <c r="E7" s="93">
        <v>1879427</v>
      </c>
      <c r="F7" s="97">
        <v>0</v>
      </c>
      <c r="G7" s="95">
        <v>0</v>
      </c>
      <c r="H7" s="95">
        <v>0</v>
      </c>
      <c r="I7" s="95">
        <v>0</v>
      </c>
      <c r="J7" s="95">
        <v>0</v>
      </c>
      <c r="K7" s="93">
        <v>0</v>
      </c>
      <c r="L7" s="96">
        <v>0</v>
      </c>
      <c r="M7" s="97">
        <v>0</v>
      </c>
      <c r="N7" s="95">
        <v>0</v>
      </c>
      <c r="O7" s="93">
        <v>2000</v>
      </c>
      <c r="P7" s="5"/>
      <c r="Q7" s="5"/>
    </row>
    <row r="8" spans="1:16" ht="25.5" customHeight="1">
      <c r="A8" s="94" t="s">
        <v>136</v>
      </c>
      <c r="B8" s="94" t="s">
        <v>137</v>
      </c>
      <c r="C8" s="95">
        <v>1881427</v>
      </c>
      <c r="D8" s="95">
        <v>1879427</v>
      </c>
      <c r="E8" s="93">
        <v>1879427</v>
      </c>
      <c r="F8" s="97">
        <v>0</v>
      </c>
      <c r="G8" s="95">
        <v>0</v>
      </c>
      <c r="H8" s="95">
        <v>0</v>
      </c>
      <c r="I8" s="95">
        <v>0</v>
      </c>
      <c r="J8" s="95">
        <v>0</v>
      </c>
      <c r="K8" s="93">
        <v>0</v>
      </c>
      <c r="L8" s="96">
        <v>0</v>
      </c>
      <c r="M8" s="97">
        <v>0</v>
      </c>
      <c r="N8" s="95">
        <v>0</v>
      </c>
      <c r="O8" s="93">
        <v>2000</v>
      </c>
      <c r="P8" s="5"/>
    </row>
    <row r="9" spans="1:15" ht="25.5" customHeight="1">
      <c r="A9" s="94" t="s">
        <v>138</v>
      </c>
      <c r="B9" s="94" t="s">
        <v>139</v>
      </c>
      <c r="C9" s="95">
        <v>1881427</v>
      </c>
      <c r="D9" s="95">
        <v>1879427</v>
      </c>
      <c r="E9" s="93">
        <v>1879427</v>
      </c>
      <c r="F9" s="97">
        <v>0</v>
      </c>
      <c r="G9" s="95">
        <v>0</v>
      </c>
      <c r="H9" s="95">
        <v>0</v>
      </c>
      <c r="I9" s="95">
        <v>0</v>
      </c>
      <c r="J9" s="95">
        <v>0</v>
      </c>
      <c r="K9" s="93">
        <v>0</v>
      </c>
      <c r="L9" s="96">
        <v>0</v>
      </c>
      <c r="M9" s="97">
        <v>0</v>
      </c>
      <c r="N9" s="95">
        <v>0</v>
      </c>
      <c r="O9" s="93">
        <v>2000</v>
      </c>
    </row>
    <row r="10" spans="1:15" ht="31.5" customHeight="1">
      <c r="A10" s="94" t="s">
        <v>140</v>
      </c>
      <c r="B10" s="94" t="s">
        <v>141</v>
      </c>
      <c r="C10" s="95">
        <v>2000</v>
      </c>
      <c r="D10" s="95">
        <v>0</v>
      </c>
      <c r="E10" s="93">
        <v>0</v>
      </c>
      <c r="F10" s="97">
        <v>0</v>
      </c>
      <c r="G10" s="95">
        <v>0</v>
      </c>
      <c r="H10" s="95">
        <v>0</v>
      </c>
      <c r="I10" s="95">
        <v>0</v>
      </c>
      <c r="J10" s="95">
        <v>0</v>
      </c>
      <c r="K10" s="93">
        <v>0</v>
      </c>
      <c r="L10" s="96">
        <v>0</v>
      </c>
      <c r="M10" s="97">
        <v>0</v>
      </c>
      <c r="N10" s="95">
        <v>0</v>
      </c>
      <c r="O10" s="93">
        <v>2000</v>
      </c>
    </row>
    <row r="11" spans="1:15" ht="33.75" customHeight="1">
      <c r="A11" s="94" t="s">
        <v>152</v>
      </c>
      <c r="B11" s="94" t="s">
        <v>153</v>
      </c>
      <c r="C11" s="95">
        <v>1879427</v>
      </c>
      <c r="D11" s="95">
        <v>1879427</v>
      </c>
      <c r="E11" s="93">
        <v>1879427</v>
      </c>
      <c r="F11" s="97">
        <v>0</v>
      </c>
      <c r="G11" s="95">
        <v>0</v>
      </c>
      <c r="H11" s="95">
        <v>0</v>
      </c>
      <c r="I11" s="95">
        <v>0</v>
      </c>
      <c r="J11" s="95">
        <v>0</v>
      </c>
      <c r="K11" s="93">
        <v>0</v>
      </c>
      <c r="L11" s="96">
        <v>0</v>
      </c>
      <c r="M11" s="97">
        <v>0</v>
      </c>
      <c r="N11" s="95">
        <v>0</v>
      </c>
      <c r="O11" s="93">
        <v>0</v>
      </c>
    </row>
    <row r="12" spans="1:15" ht="25.5" customHeight="1">
      <c r="A12" s="94"/>
      <c r="B12" s="94"/>
      <c r="C12" s="95"/>
      <c r="D12" s="95"/>
      <c r="E12" s="93"/>
      <c r="F12" s="97"/>
      <c r="G12" s="95"/>
      <c r="H12" s="95"/>
      <c r="I12" s="95"/>
      <c r="J12" s="95"/>
      <c r="K12" s="93"/>
      <c r="L12" s="96"/>
      <c r="M12" s="97"/>
      <c r="N12" s="95"/>
      <c r="O12" s="93"/>
    </row>
    <row r="13" spans="1:15" ht="25.5" customHeight="1">
      <c r="A13" s="94"/>
      <c r="B13" s="94"/>
      <c r="C13" s="95"/>
      <c r="D13" s="95"/>
      <c r="E13" s="93"/>
      <c r="F13" s="97"/>
      <c r="G13" s="95"/>
      <c r="H13" s="95"/>
      <c r="I13" s="95"/>
      <c r="J13" s="95"/>
      <c r="K13" s="93"/>
      <c r="L13" s="96"/>
      <c r="M13" s="97"/>
      <c r="N13" s="95"/>
      <c r="O13" s="93"/>
    </row>
    <row r="14" spans="1:15" ht="25.5" customHeight="1">
      <c r="A14" s="94"/>
      <c r="B14" s="94"/>
      <c r="C14" s="95"/>
      <c r="D14" s="95"/>
      <c r="E14" s="93"/>
      <c r="F14" s="97"/>
      <c r="G14" s="95"/>
      <c r="H14" s="95"/>
      <c r="I14" s="95"/>
      <c r="J14" s="95"/>
      <c r="K14" s="93"/>
      <c r="L14" s="96"/>
      <c r="M14" s="97"/>
      <c r="N14" s="95"/>
      <c r="O14" s="93"/>
    </row>
    <row r="15" spans="1:15" ht="25.5" customHeight="1">
      <c r="A15" s="94"/>
      <c r="B15" s="94"/>
      <c r="C15" s="95"/>
      <c r="D15" s="95"/>
      <c r="E15" s="93"/>
      <c r="F15" s="97"/>
      <c r="G15" s="95"/>
      <c r="H15" s="95"/>
      <c r="I15" s="95"/>
      <c r="J15" s="95"/>
      <c r="K15" s="93"/>
      <c r="L15" s="96"/>
      <c r="M15" s="97"/>
      <c r="N15" s="95"/>
      <c r="O15" s="93"/>
    </row>
    <row r="16" spans="1:15" ht="25.5" customHeight="1">
      <c r="A16" s="94"/>
      <c r="B16" s="94"/>
      <c r="C16" s="95"/>
      <c r="D16" s="95"/>
      <c r="E16" s="93"/>
      <c r="F16" s="97"/>
      <c r="G16" s="95"/>
      <c r="H16" s="95"/>
      <c r="I16" s="95"/>
      <c r="J16" s="95"/>
      <c r="K16" s="93"/>
      <c r="L16" s="96"/>
      <c r="M16" s="97"/>
      <c r="N16" s="95"/>
      <c r="O16" s="93"/>
    </row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tabSelected="1" zoomScalePageLayoutView="0" workbookViewId="0" topLeftCell="A1">
      <selection activeCell="E17" sqref="E1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15"/>
      <c r="I1" s="14"/>
      <c r="J1" s="14"/>
    </row>
    <row r="2" spans="1:10" ht="29.25" customHeight="1">
      <c r="A2" s="29" t="s">
        <v>64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ht="21" customHeight="1">
      <c r="A3" s="92" t="s">
        <v>2</v>
      </c>
      <c r="B3" s="18"/>
      <c r="C3" s="14"/>
      <c r="D3" s="14"/>
      <c r="E3" s="14"/>
      <c r="F3" s="14"/>
      <c r="G3" s="14"/>
      <c r="H3" s="15" t="s">
        <v>7</v>
      </c>
      <c r="I3" s="14"/>
      <c r="J3" s="14"/>
    </row>
    <row r="4" spans="1:10" ht="21" customHeight="1">
      <c r="A4" s="19" t="s">
        <v>63</v>
      </c>
      <c r="B4" s="19"/>
      <c r="C4" s="113" t="s">
        <v>25</v>
      </c>
      <c r="D4" s="116" t="s">
        <v>8</v>
      </c>
      <c r="E4" s="117" t="s">
        <v>48</v>
      </c>
      <c r="F4" s="115" t="s">
        <v>69</v>
      </c>
      <c r="G4" s="109" t="s">
        <v>31</v>
      </c>
      <c r="H4" s="114" t="s">
        <v>52</v>
      </c>
      <c r="I4" s="14"/>
      <c r="J4" s="14"/>
    </row>
    <row r="5" spans="1:10" ht="21" customHeight="1">
      <c r="A5" s="17" t="s">
        <v>84</v>
      </c>
      <c r="B5" s="21" t="s">
        <v>80</v>
      </c>
      <c r="C5" s="113"/>
      <c r="D5" s="116"/>
      <c r="E5" s="117"/>
      <c r="F5" s="115"/>
      <c r="G5" s="109"/>
      <c r="H5" s="114"/>
      <c r="I5" s="14"/>
      <c r="J5" s="14"/>
    </row>
    <row r="6" spans="1:10" ht="21" customHeight="1">
      <c r="A6" s="16" t="s">
        <v>53</v>
      </c>
      <c r="B6" s="16" t="s">
        <v>53</v>
      </c>
      <c r="C6" s="16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14"/>
      <c r="J6" s="14"/>
    </row>
    <row r="7" spans="1:10" ht="18.75" customHeight="1">
      <c r="A7" s="100"/>
      <c r="B7" s="100" t="s">
        <v>25</v>
      </c>
      <c r="C7" s="98">
        <v>1881427</v>
      </c>
      <c r="D7" s="98">
        <v>1881427</v>
      </c>
      <c r="E7" s="98"/>
      <c r="F7" s="83"/>
      <c r="G7" s="99"/>
      <c r="H7" s="99"/>
      <c r="I7" s="18"/>
      <c r="J7" s="14"/>
    </row>
    <row r="8" spans="1:10" ht="18.75" customHeight="1">
      <c r="A8" s="100" t="s">
        <v>136</v>
      </c>
      <c r="B8" s="100" t="s">
        <v>137</v>
      </c>
      <c r="C8" s="98">
        <v>1796853</v>
      </c>
      <c r="D8" s="98">
        <v>1796853</v>
      </c>
      <c r="E8" s="98"/>
      <c r="F8" s="83"/>
      <c r="G8" s="99"/>
      <c r="H8" s="99"/>
      <c r="I8" s="18"/>
      <c r="J8" s="18"/>
    </row>
    <row r="9" spans="1:10" ht="18.75" customHeight="1">
      <c r="A9" s="100" t="s">
        <v>138</v>
      </c>
      <c r="B9" s="100" t="s">
        <v>139</v>
      </c>
      <c r="C9" s="98">
        <v>1796853</v>
      </c>
      <c r="D9" s="98">
        <v>1796853</v>
      </c>
      <c r="E9" s="98"/>
      <c r="F9" s="83"/>
      <c r="G9" s="99"/>
      <c r="H9" s="99"/>
      <c r="I9" s="18"/>
      <c r="J9" s="18"/>
    </row>
    <row r="10" spans="1:10" ht="33" customHeight="1">
      <c r="A10" s="100" t="s">
        <v>140</v>
      </c>
      <c r="B10" s="100" t="s">
        <v>141</v>
      </c>
      <c r="C10" s="98">
        <v>1796853</v>
      </c>
      <c r="D10" s="98">
        <v>1796853</v>
      </c>
      <c r="E10" s="98"/>
      <c r="F10" s="83"/>
      <c r="G10" s="99"/>
      <c r="H10" s="99"/>
      <c r="I10" s="18"/>
      <c r="J10" s="14"/>
    </row>
    <row r="11" spans="1:10" ht="18.75" customHeight="1">
      <c r="A11" s="100" t="s">
        <v>142</v>
      </c>
      <c r="B11" s="100" t="s">
        <v>143</v>
      </c>
      <c r="C11" s="98">
        <v>84574</v>
      </c>
      <c r="D11" s="98">
        <v>84574</v>
      </c>
      <c r="E11" s="98"/>
      <c r="F11" s="83"/>
      <c r="G11" s="99"/>
      <c r="H11" s="99"/>
      <c r="I11" s="14"/>
      <c r="J11" s="14"/>
    </row>
    <row r="12" spans="1:10" ht="18.75" customHeight="1">
      <c r="A12" s="100" t="s">
        <v>144</v>
      </c>
      <c r="B12" s="100" t="s">
        <v>145</v>
      </c>
      <c r="C12" s="98">
        <v>84574</v>
      </c>
      <c r="D12" s="98">
        <v>84574</v>
      </c>
      <c r="E12" s="98"/>
      <c r="F12" s="83"/>
      <c r="G12" s="99"/>
      <c r="H12" s="99"/>
      <c r="I12" s="14"/>
      <c r="J12" s="14"/>
    </row>
    <row r="13" spans="1:10" ht="18.75" customHeight="1">
      <c r="A13" s="100" t="s">
        <v>146</v>
      </c>
      <c r="B13" s="100" t="s">
        <v>147</v>
      </c>
      <c r="C13" s="98">
        <v>84574</v>
      </c>
      <c r="D13" s="98">
        <v>84574</v>
      </c>
      <c r="E13" s="98"/>
      <c r="F13" s="83"/>
      <c r="G13" s="99"/>
      <c r="H13" s="99"/>
      <c r="I13" s="14"/>
      <c r="J13" s="14"/>
    </row>
    <row r="14" spans="1:10" ht="18.75" customHeight="1">
      <c r="A14" s="100"/>
      <c r="B14" s="100"/>
      <c r="C14" s="98"/>
      <c r="D14" s="98"/>
      <c r="E14" s="98"/>
      <c r="F14" s="83"/>
      <c r="G14" s="99"/>
      <c r="H14" s="99"/>
      <c r="I14" s="14"/>
      <c r="J14" s="14"/>
    </row>
    <row r="15" spans="1:10" ht="18.75" customHeight="1">
      <c r="A15" s="100"/>
      <c r="B15" s="100"/>
      <c r="C15" s="98"/>
      <c r="D15" s="98"/>
      <c r="E15" s="98"/>
      <c r="F15" s="83"/>
      <c r="G15" s="99"/>
      <c r="H15" s="99"/>
      <c r="I15" s="14"/>
      <c r="J15" s="14"/>
    </row>
    <row r="16" spans="1:10" ht="18.75" customHeight="1">
      <c r="A16" s="100"/>
      <c r="B16" s="100"/>
      <c r="C16" s="98"/>
      <c r="D16" s="98"/>
      <c r="E16" s="98"/>
      <c r="F16" s="83"/>
      <c r="G16" s="99"/>
      <c r="H16" s="99"/>
      <c r="I16" s="14"/>
      <c r="J16" s="14"/>
    </row>
    <row r="17" ht="21" customHeight="1"/>
    <row r="18" spans="1:10" ht="21" customHeight="1">
      <c r="A18" s="14"/>
      <c r="B18" s="14"/>
      <c r="C18" s="18"/>
      <c r="D18" s="14"/>
      <c r="E18" s="14"/>
      <c r="F18" s="14"/>
      <c r="G18" s="14"/>
      <c r="H18" s="14"/>
      <c r="I18" s="14"/>
      <c r="J18" s="14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42.66015625" style="0" customWidth="1"/>
    <col min="2" max="2" width="24.33203125" style="0" customWidth="1"/>
    <col min="3" max="3" width="31.5" style="0" customWidth="1"/>
    <col min="4" max="4" width="22" style="0" customWidth="1"/>
    <col min="5" max="5" width="25.33203125" style="0" customWidth="1"/>
    <col min="6" max="6" width="20.83203125" style="0" customWidth="1"/>
  </cols>
  <sheetData>
    <row r="1" spans="1:7" ht="19.5" customHeight="1">
      <c r="A1" s="18"/>
      <c r="B1" s="18"/>
      <c r="C1" s="18"/>
      <c r="D1" s="18"/>
      <c r="E1" s="18"/>
      <c r="F1" s="20"/>
      <c r="G1" s="18"/>
    </row>
    <row r="2" spans="1:7" ht="29.25" customHeight="1">
      <c r="A2" s="26" t="s">
        <v>13</v>
      </c>
      <c r="B2" s="27"/>
      <c r="C2" s="27"/>
      <c r="D2" s="27"/>
      <c r="E2" s="27"/>
      <c r="F2" s="27"/>
      <c r="G2" s="18"/>
    </row>
    <row r="3" spans="1:7" ht="17.25" customHeight="1">
      <c r="A3" s="92" t="s">
        <v>2</v>
      </c>
      <c r="B3" s="18"/>
      <c r="C3" s="18"/>
      <c r="D3" s="18"/>
      <c r="E3" s="18"/>
      <c r="F3" s="20" t="s">
        <v>7</v>
      </c>
      <c r="G3" s="18"/>
    </row>
    <row r="4" spans="1:7" ht="17.25" customHeight="1">
      <c r="A4" s="76" t="s">
        <v>32</v>
      </c>
      <c r="B4" s="41"/>
      <c r="C4" s="43" t="s">
        <v>77</v>
      </c>
      <c r="D4" s="46"/>
      <c r="E4" s="46"/>
      <c r="F4" s="44"/>
      <c r="G4" s="18"/>
    </row>
    <row r="5" spans="1:7" ht="17.25" customHeight="1">
      <c r="A5" s="21" t="s">
        <v>35</v>
      </c>
      <c r="B5" s="51" t="s">
        <v>37</v>
      </c>
      <c r="C5" s="42" t="s">
        <v>76</v>
      </c>
      <c r="D5" s="42" t="s">
        <v>25</v>
      </c>
      <c r="E5" s="42" t="s">
        <v>60</v>
      </c>
      <c r="F5" s="42" t="s">
        <v>78</v>
      </c>
      <c r="G5" s="18"/>
    </row>
    <row r="6" spans="1:7" ht="17.25" customHeight="1">
      <c r="A6" s="72" t="s">
        <v>4</v>
      </c>
      <c r="B6" s="90">
        <v>1879427</v>
      </c>
      <c r="C6" s="73" t="s">
        <v>36</v>
      </c>
      <c r="D6" s="81">
        <v>1879427</v>
      </c>
      <c r="E6" s="70">
        <v>1879427</v>
      </c>
      <c r="F6" s="81">
        <f>'财拨总表（引用）'!D7</f>
        <v>0</v>
      </c>
      <c r="G6" s="18"/>
    </row>
    <row r="7" spans="1:7" ht="17.25" customHeight="1">
      <c r="A7" s="72" t="s">
        <v>6</v>
      </c>
      <c r="B7" s="83">
        <v>1879427</v>
      </c>
      <c r="C7" s="73" t="s">
        <v>150</v>
      </c>
      <c r="D7" s="82">
        <v>1794853</v>
      </c>
      <c r="E7" s="37">
        <v>1794853</v>
      </c>
      <c r="F7" s="82">
        <f>'财拨总表（引用）'!D8</f>
        <v>0</v>
      </c>
      <c r="G7" s="18"/>
    </row>
    <row r="8" spans="1:7" ht="17.25" customHeight="1">
      <c r="A8" s="72" t="s">
        <v>30</v>
      </c>
      <c r="B8" s="91"/>
      <c r="C8" s="73" t="s">
        <v>151</v>
      </c>
      <c r="D8" s="82">
        <v>84574</v>
      </c>
      <c r="E8" s="37">
        <v>84574</v>
      </c>
      <c r="F8" s="82">
        <f>'财拨总表（引用）'!D9</f>
        <v>0</v>
      </c>
      <c r="G8" s="18"/>
    </row>
    <row r="9" spans="1:7" ht="17.25" customHeight="1">
      <c r="A9" s="72" t="s">
        <v>12</v>
      </c>
      <c r="B9" s="90"/>
      <c r="C9" s="73">
        <f>'财拨总表（引用）'!A10</f>
        <v>0</v>
      </c>
      <c r="D9" s="82">
        <f>'财拨总表（引用）'!B10</f>
        <v>0</v>
      </c>
      <c r="E9" s="37">
        <f>'财拨总表（引用）'!C10</f>
        <v>0</v>
      </c>
      <c r="F9" s="82">
        <f>'财拨总表（引用）'!D10</f>
        <v>0</v>
      </c>
      <c r="G9" s="18"/>
    </row>
    <row r="10" spans="1:7" ht="17.25" customHeight="1">
      <c r="A10" s="72" t="s">
        <v>15</v>
      </c>
      <c r="B10" s="83"/>
      <c r="C10" s="73">
        <f>'财拨总表（引用）'!A11</f>
        <v>0</v>
      </c>
      <c r="D10" s="82">
        <f>'财拨总表（引用）'!B11</f>
        <v>0</v>
      </c>
      <c r="E10" s="37">
        <f>'财拨总表（引用）'!C11</f>
        <v>0</v>
      </c>
      <c r="F10" s="82">
        <f>'财拨总表（引用）'!D11</f>
        <v>0</v>
      </c>
      <c r="G10" s="18"/>
    </row>
    <row r="11" spans="1:7" ht="19.5" customHeight="1">
      <c r="A11" s="35"/>
      <c r="B11" s="74"/>
      <c r="C11" s="37">
        <f>'财拨总表（引用）'!A40</f>
        <v>0</v>
      </c>
      <c r="D11" s="82">
        <f>'财拨总表（引用）'!B40</f>
        <v>0</v>
      </c>
      <c r="E11" s="37">
        <f>'财拨总表（引用）'!C40</f>
        <v>0</v>
      </c>
      <c r="F11" s="82">
        <f>'财拨总表（引用）'!D40</f>
        <v>0</v>
      </c>
      <c r="G11" s="18"/>
    </row>
    <row r="12" spans="1:7" ht="19.5" customHeight="1">
      <c r="A12" s="35"/>
      <c r="B12" s="74"/>
      <c r="C12" s="37">
        <f>'财拨总表（引用）'!A44</f>
        <v>0</v>
      </c>
      <c r="D12" s="82">
        <f>'财拨总表（引用）'!B44</f>
        <v>0</v>
      </c>
      <c r="E12" s="37">
        <f>'财拨总表（引用）'!C44</f>
        <v>0</v>
      </c>
      <c r="F12" s="82">
        <f>'财拨总表（引用）'!D44</f>
        <v>0</v>
      </c>
      <c r="G12" s="18"/>
    </row>
    <row r="13" spans="1:7" ht="19.5" customHeight="1">
      <c r="A13" s="35"/>
      <c r="B13" s="74"/>
      <c r="C13" s="37">
        <f>'财拨总表（引用）'!A45</f>
        <v>0</v>
      </c>
      <c r="D13" s="82">
        <f>'财拨总表（引用）'!B45</f>
        <v>0</v>
      </c>
      <c r="E13" s="37">
        <f>'财拨总表（引用）'!C45</f>
        <v>0</v>
      </c>
      <c r="F13" s="82">
        <f>'财拨总表（引用）'!D45</f>
        <v>0</v>
      </c>
      <c r="G13" s="18"/>
    </row>
    <row r="14" spans="1:7" ht="19.5" customHeight="1">
      <c r="A14" s="35"/>
      <c r="B14" s="74"/>
      <c r="C14" s="37">
        <f>'财拨总表（引用）'!A46</f>
        <v>0</v>
      </c>
      <c r="D14" s="82">
        <f>'财拨总表（引用）'!B46</f>
        <v>0</v>
      </c>
      <c r="E14" s="37">
        <f>'财拨总表（引用）'!C46</f>
        <v>0</v>
      </c>
      <c r="F14" s="82">
        <f>'财拨总表（引用）'!D46</f>
        <v>0</v>
      </c>
      <c r="G14" s="18"/>
    </row>
    <row r="15" spans="1:7" ht="19.5" customHeight="1">
      <c r="A15" s="35"/>
      <c r="B15" s="74"/>
      <c r="C15" s="37">
        <f>'财拨总表（引用）'!A47</f>
        <v>0</v>
      </c>
      <c r="D15" s="82">
        <f>'财拨总表（引用）'!B47</f>
        <v>0</v>
      </c>
      <c r="E15" s="37">
        <f>'财拨总表（引用）'!C47</f>
        <v>0</v>
      </c>
      <c r="F15" s="82">
        <f>'财拨总表（引用）'!D47</f>
        <v>0</v>
      </c>
      <c r="G15" s="18"/>
    </row>
    <row r="16" spans="1:7" ht="19.5" customHeight="1">
      <c r="A16" s="35"/>
      <c r="B16" s="74"/>
      <c r="C16" s="37">
        <f>'财拨总表（引用）'!A48</f>
        <v>0</v>
      </c>
      <c r="D16" s="82">
        <f>'财拨总表（引用）'!B48</f>
        <v>0</v>
      </c>
      <c r="E16" s="37">
        <f>'财拨总表（引用）'!C48</f>
        <v>0</v>
      </c>
      <c r="F16" s="82">
        <f>'财拨总表（引用）'!D48</f>
        <v>0</v>
      </c>
      <c r="G16" s="18"/>
    </row>
    <row r="17" spans="1:7" ht="19.5" customHeight="1">
      <c r="A17" s="35"/>
      <c r="B17" s="74"/>
      <c r="C17" s="37">
        <f>'财拨总表（引用）'!A49</f>
        <v>0</v>
      </c>
      <c r="D17" s="82">
        <f>'财拨总表（引用）'!B49</f>
        <v>0</v>
      </c>
      <c r="E17" s="37">
        <f>'财拨总表（引用）'!C49</f>
        <v>0</v>
      </c>
      <c r="F17" s="82"/>
      <c r="G17" s="18"/>
    </row>
    <row r="18" spans="1:7" ht="17.25" customHeight="1">
      <c r="A18" s="35"/>
      <c r="B18" s="74"/>
      <c r="C18" s="37"/>
      <c r="D18" s="82"/>
      <c r="E18" s="37"/>
      <c r="F18" s="83"/>
      <c r="G18" s="18"/>
    </row>
    <row r="19" spans="1:7" ht="17.25" customHeight="1">
      <c r="A19" s="108"/>
      <c r="B19" s="36"/>
      <c r="C19" s="37"/>
      <c r="D19" s="82"/>
      <c r="E19" s="37"/>
      <c r="F19" s="83"/>
      <c r="G19" s="18"/>
    </row>
    <row r="20" spans="1:7" ht="17.25" customHeight="1">
      <c r="A20" s="35"/>
      <c r="B20" s="75"/>
      <c r="C20" s="37"/>
      <c r="D20" s="82"/>
      <c r="E20" s="37"/>
      <c r="F20" s="83"/>
      <c r="G20" s="18"/>
    </row>
    <row r="21" spans="1:7" ht="17.25" customHeight="1">
      <c r="A21" s="35"/>
      <c r="B21" s="36"/>
      <c r="C21" s="37"/>
      <c r="D21" s="82"/>
      <c r="E21" s="37"/>
      <c r="F21" s="83"/>
      <c r="G21" s="18"/>
    </row>
    <row r="22" spans="1:7" ht="17.25" customHeight="1">
      <c r="A22" s="35"/>
      <c r="B22" s="36"/>
      <c r="C22" s="37"/>
      <c r="D22" s="82"/>
      <c r="E22" s="37"/>
      <c r="F22" s="83"/>
      <c r="G22" s="18"/>
    </row>
    <row r="23" spans="1:7" ht="17.25" customHeight="1">
      <c r="A23" s="38" t="s">
        <v>10</v>
      </c>
      <c r="B23" s="81">
        <f>B6</f>
        <v>1879427</v>
      </c>
      <c r="C23" s="38" t="s">
        <v>5</v>
      </c>
      <c r="D23" s="70">
        <v>1879427</v>
      </c>
      <c r="E23" s="70">
        <v>1879427</v>
      </c>
      <c r="F23" s="81">
        <f>'财拨总表（引用）'!D7</f>
        <v>0</v>
      </c>
      <c r="G23" s="18"/>
    </row>
    <row r="49" ht="12.75" customHeight="1">
      <c r="AF49" s="5"/>
    </row>
    <row r="50" ht="12.75" customHeight="1">
      <c r="AD50" s="5"/>
    </row>
    <row r="51" spans="31:32" ht="12.75" customHeight="1">
      <c r="AE51" s="5"/>
      <c r="AF51" s="5"/>
    </row>
    <row r="52" spans="32:33" ht="12.75" customHeight="1">
      <c r="AF52" s="5"/>
      <c r="AG52" s="5"/>
    </row>
    <row r="53" ht="12.75" customHeight="1">
      <c r="AG53" s="65" t="s">
        <v>1</v>
      </c>
    </row>
    <row r="90" ht="12.75" customHeight="1">
      <c r="Z90" s="5"/>
    </row>
    <row r="91" spans="23:26" ht="12.75" customHeight="1">
      <c r="W91" s="5"/>
      <c r="X91" s="5"/>
      <c r="Y91" s="5"/>
      <c r="Z91" s="65" t="s">
        <v>1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H11" sqref="H1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49" t="s">
        <v>9</v>
      </c>
      <c r="B2" s="49"/>
      <c r="C2" s="49"/>
      <c r="D2" s="49"/>
      <c r="E2" s="49"/>
      <c r="F2" s="50"/>
      <c r="G2" s="50"/>
    </row>
    <row r="3" spans="1:7" ht="21" customHeight="1">
      <c r="A3" s="92" t="s">
        <v>2</v>
      </c>
      <c r="B3" s="18"/>
      <c r="C3" s="18"/>
      <c r="D3" s="18"/>
      <c r="E3" s="20" t="s">
        <v>7</v>
      </c>
      <c r="F3" s="18"/>
      <c r="G3" s="18"/>
    </row>
    <row r="4" spans="1:7" ht="17.25" customHeight="1">
      <c r="A4" s="19" t="s">
        <v>63</v>
      </c>
      <c r="B4" s="43"/>
      <c r="C4" s="43" t="s">
        <v>70</v>
      </c>
      <c r="D4" s="46"/>
      <c r="E4" s="44"/>
      <c r="F4" s="18"/>
      <c r="G4" s="18"/>
    </row>
    <row r="5" spans="1:7" ht="21" customHeight="1">
      <c r="A5" s="21" t="s">
        <v>84</v>
      </c>
      <c r="B5" s="47" t="s">
        <v>80</v>
      </c>
      <c r="C5" s="48" t="s">
        <v>25</v>
      </c>
      <c r="D5" s="48" t="s">
        <v>8</v>
      </c>
      <c r="E5" s="48" t="s">
        <v>48</v>
      </c>
      <c r="F5" s="18"/>
      <c r="G5" s="18"/>
    </row>
    <row r="6" spans="1:7" ht="21" customHeight="1">
      <c r="A6" s="51" t="s">
        <v>53</v>
      </c>
      <c r="B6" s="51" t="s">
        <v>53</v>
      </c>
      <c r="C6" s="52">
        <v>1</v>
      </c>
      <c r="D6" s="52">
        <f>C6+1</f>
        <v>2</v>
      </c>
      <c r="E6" s="52">
        <f>D6+1</f>
        <v>3</v>
      </c>
      <c r="F6" s="18"/>
      <c r="G6" s="18"/>
    </row>
    <row r="7" spans="1:7" ht="18.75" customHeight="1">
      <c r="A7" s="100"/>
      <c r="B7" s="100" t="s">
        <v>25</v>
      </c>
      <c r="C7" s="98">
        <v>1879427</v>
      </c>
      <c r="D7" s="98">
        <v>1879427</v>
      </c>
      <c r="E7" s="83">
        <v>0</v>
      </c>
      <c r="F7" s="18"/>
      <c r="G7" s="18"/>
    </row>
    <row r="8" spans="1:7" ht="18.75" customHeight="1">
      <c r="A8" s="100" t="s">
        <v>136</v>
      </c>
      <c r="B8" s="100" t="s">
        <v>137</v>
      </c>
      <c r="C8" s="98">
        <v>1794853</v>
      </c>
      <c r="D8" s="98">
        <v>1794853</v>
      </c>
      <c r="E8" s="83">
        <v>0</v>
      </c>
      <c r="F8" s="18"/>
      <c r="G8" s="18"/>
    </row>
    <row r="9" spans="1:7" ht="18.75" customHeight="1">
      <c r="A9" s="100" t="s">
        <v>149</v>
      </c>
      <c r="B9" s="100" t="s">
        <v>139</v>
      </c>
      <c r="C9" s="98">
        <v>1794853</v>
      </c>
      <c r="D9" s="98">
        <v>1794853</v>
      </c>
      <c r="E9" s="83">
        <v>0</v>
      </c>
      <c r="F9" s="18"/>
      <c r="G9" s="18"/>
    </row>
    <row r="10" spans="1:7" ht="26.25" customHeight="1">
      <c r="A10" s="100" t="s">
        <v>140</v>
      </c>
      <c r="B10" s="100" t="s">
        <v>141</v>
      </c>
      <c r="C10" s="98">
        <v>1794853</v>
      </c>
      <c r="D10" s="98">
        <v>1794853</v>
      </c>
      <c r="E10" s="83">
        <v>0</v>
      </c>
      <c r="F10" s="18"/>
      <c r="G10" s="18"/>
    </row>
    <row r="11" spans="1:7" ht="18.75" customHeight="1">
      <c r="A11" s="100" t="s">
        <v>142</v>
      </c>
      <c r="B11" s="100" t="s">
        <v>143</v>
      </c>
      <c r="C11" s="98">
        <v>84574</v>
      </c>
      <c r="D11" s="98">
        <v>84574</v>
      </c>
      <c r="E11" s="83">
        <v>0</v>
      </c>
      <c r="F11" s="18"/>
      <c r="G11" s="18"/>
    </row>
    <row r="12" spans="1:7" ht="18.75" customHeight="1">
      <c r="A12" s="100" t="s">
        <v>148</v>
      </c>
      <c r="B12" s="100" t="s">
        <v>145</v>
      </c>
      <c r="C12" s="98">
        <v>84574</v>
      </c>
      <c r="D12" s="98">
        <v>84574</v>
      </c>
      <c r="E12" s="83">
        <v>0</v>
      </c>
      <c r="F12" s="18"/>
      <c r="G12" s="18"/>
    </row>
    <row r="13" spans="1:7" ht="29.25" customHeight="1">
      <c r="A13" s="100" t="s">
        <v>146</v>
      </c>
      <c r="B13" s="100" t="s">
        <v>147</v>
      </c>
      <c r="C13" s="98">
        <v>84574</v>
      </c>
      <c r="D13" s="98">
        <v>84574</v>
      </c>
      <c r="E13" s="83">
        <v>0</v>
      </c>
      <c r="F13" s="18"/>
      <c r="G13" s="18"/>
    </row>
    <row r="14" spans="1:7" ht="18.75" customHeight="1">
      <c r="A14" s="100"/>
      <c r="B14" s="100"/>
      <c r="C14" s="98"/>
      <c r="D14" s="98"/>
      <c r="E14" s="83"/>
      <c r="F14" s="18"/>
      <c r="G14" s="18"/>
    </row>
    <row r="15" spans="1:7" ht="18.75" customHeight="1">
      <c r="A15" s="100"/>
      <c r="B15" s="100"/>
      <c r="C15" s="98"/>
      <c r="D15" s="98"/>
      <c r="E15" s="83"/>
      <c r="F15" s="18"/>
      <c r="G15" s="18"/>
    </row>
    <row r="16" spans="1:7" ht="18.75" customHeight="1">
      <c r="A16" s="100"/>
      <c r="B16" s="100"/>
      <c r="C16" s="98"/>
      <c r="D16" s="98"/>
      <c r="E16" s="83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2">
      <selection activeCell="C22" sqref="C2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29" t="s">
        <v>82</v>
      </c>
      <c r="B2" s="29"/>
      <c r="C2" s="29"/>
      <c r="D2" s="29"/>
      <c r="E2" s="29"/>
      <c r="F2" s="30"/>
      <c r="G2" s="30"/>
    </row>
    <row r="3" spans="1:7" ht="17.25" customHeight="1">
      <c r="A3" s="92" t="s">
        <v>2</v>
      </c>
      <c r="B3" s="18"/>
      <c r="C3" s="14"/>
      <c r="D3" s="14"/>
      <c r="E3" s="15" t="s">
        <v>7</v>
      </c>
      <c r="F3" s="14"/>
      <c r="G3" s="14"/>
    </row>
    <row r="4" spans="1:7" ht="18" customHeight="1">
      <c r="A4" s="19" t="s">
        <v>71</v>
      </c>
      <c r="B4" s="43"/>
      <c r="C4" s="43" t="s">
        <v>23</v>
      </c>
      <c r="D4" s="46"/>
      <c r="E4" s="44"/>
      <c r="F4" s="14"/>
      <c r="G4" s="14"/>
    </row>
    <row r="5" spans="1:7" ht="18" customHeight="1">
      <c r="A5" s="21" t="s">
        <v>84</v>
      </c>
      <c r="B5" s="47" t="s">
        <v>80</v>
      </c>
      <c r="C5" s="48" t="s">
        <v>25</v>
      </c>
      <c r="D5" s="48" t="s">
        <v>27</v>
      </c>
      <c r="E5" s="48" t="s">
        <v>47</v>
      </c>
      <c r="F5" s="14"/>
      <c r="G5" s="14"/>
    </row>
    <row r="6" spans="1:7" ht="18" customHeight="1">
      <c r="A6" s="51"/>
      <c r="B6" s="16" t="s">
        <v>135</v>
      </c>
      <c r="C6" s="106">
        <v>1879427</v>
      </c>
      <c r="D6" s="83">
        <v>686560</v>
      </c>
      <c r="E6" s="83">
        <v>1192867</v>
      </c>
      <c r="F6" s="14"/>
      <c r="G6" s="14"/>
    </row>
    <row r="7" spans="1:8" ht="18" customHeight="1">
      <c r="A7" s="100" t="s">
        <v>91</v>
      </c>
      <c r="B7" s="107" t="s">
        <v>92</v>
      </c>
      <c r="C7" s="106">
        <v>686560</v>
      </c>
      <c r="D7" s="98">
        <v>686560</v>
      </c>
      <c r="E7" s="83">
        <v>0</v>
      </c>
      <c r="F7" s="67"/>
      <c r="G7" s="67"/>
      <c r="H7" s="5"/>
    </row>
    <row r="8" spans="1:8" ht="18" customHeight="1">
      <c r="A8" s="100" t="s">
        <v>93</v>
      </c>
      <c r="B8" s="107" t="s">
        <v>94</v>
      </c>
      <c r="C8" s="106">
        <v>236424</v>
      </c>
      <c r="D8" s="98">
        <v>236424</v>
      </c>
      <c r="E8" s="83">
        <v>0</v>
      </c>
      <c r="F8" s="18"/>
      <c r="G8" s="18"/>
      <c r="H8" s="5"/>
    </row>
    <row r="9" spans="1:7" ht="18" customHeight="1">
      <c r="A9" s="100" t="s">
        <v>95</v>
      </c>
      <c r="B9" s="107" t="s">
        <v>96</v>
      </c>
      <c r="C9" s="106">
        <v>166740</v>
      </c>
      <c r="D9" s="98">
        <v>166740</v>
      </c>
      <c r="E9" s="83">
        <v>0</v>
      </c>
      <c r="F9" s="18"/>
      <c r="G9" s="18"/>
    </row>
    <row r="10" spans="1:7" ht="18" customHeight="1">
      <c r="A10" s="100" t="s">
        <v>97</v>
      </c>
      <c r="B10" s="107" t="s">
        <v>98</v>
      </c>
      <c r="C10" s="106">
        <v>5120</v>
      </c>
      <c r="D10" s="98">
        <v>5120</v>
      </c>
      <c r="E10" s="83">
        <v>0</v>
      </c>
      <c r="F10" s="18"/>
      <c r="G10" s="18"/>
    </row>
    <row r="11" spans="1:7" ht="18" customHeight="1">
      <c r="A11" s="100" t="s">
        <v>99</v>
      </c>
      <c r="B11" s="107" t="s">
        <v>100</v>
      </c>
      <c r="C11" s="106">
        <v>19702</v>
      </c>
      <c r="D11" s="98">
        <v>19702</v>
      </c>
      <c r="E11" s="83">
        <v>0</v>
      </c>
      <c r="F11" s="18"/>
      <c r="G11" s="14"/>
    </row>
    <row r="12" spans="1:7" ht="18" customHeight="1">
      <c r="A12" s="100" t="s">
        <v>101</v>
      </c>
      <c r="B12" s="107" t="s">
        <v>102</v>
      </c>
      <c r="C12" s="106">
        <v>84574</v>
      </c>
      <c r="D12" s="98">
        <v>84574</v>
      </c>
      <c r="E12" s="83">
        <v>0</v>
      </c>
      <c r="F12" s="18"/>
      <c r="G12" s="14"/>
    </row>
    <row r="13" spans="1:7" ht="18" customHeight="1">
      <c r="A13" s="100" t="s">
        <v>103</v>
      </c>
      <c r="B13" s="107" t="s">
        <v>104</v>
      </c>
      <c r="C13" s="106">
        <v>174000</v>
      </c>
      <c r="D13" s="98">
        <v>174000</v>
      </c>
      <c r="E13" s="83">
        <v>0</v>
      </c>
      <c r="F13" s="14"/>
      <c r="G13" s="14"/>
    </row>
    <row r="14" spans="1:7" ht="18" customHeight="1">
      <c r="A14" s="100" t="s">
        <v>105</v>
      </c>
      <c r="B14" s="107" t="s">
        <v>106</v>
      </c>
      <c r="C14" s="106">
        <v>1192867</v>
      </c>
      <c r="D14" s="98">
        <v>0</v>
      </c>
      <c r="E14" s="83">
        <v>1192867</v>
      </c>
      <c r="F14" s="14"/>
      <c r="G14" s="14"/>
    </row>
    <row r="15" spans="1:7" ht="18" customHeight="1">
      <c r="A15" s="100" t="s">
        <v>107</v>
      </c>
      <c r="B15" s="107" t="s">
        <v>108</v>
      </c>
      <c r="C15" s="106">
        <v>179700</v>
      </c>
      <c r="D15" s="98">
        <v>0</v>
      </c>
      <c r="E15" s="83">
        <v>179700</v>
      </c>
      <c r="F15" s="14"/>
      <c r="G15" s="14"/>
    </row>
    <row r="16" spans="1:7" ht="18" customHeight="1">
      <c r="A16" s="100" t="s">
        <v>109</v>
      </c>
      <c r="B16" s="107" t="s">
        <v>110</v>
      </c>
      <c r="C16" s="106">
        <v>20000</v>
      </c>
      <c r="D16" s="98">
        <v>0</v>
      </c>
      <c r="E16" s="83">
        <v>20000</v>
      </c>
      <c r="F16" s="14"/>
      <c r="G16" s="14"/>
    </row>
    <row r="17" spans="1:5" ht="18" customHeight="1">
      <c r="A17" s="100" t="s">
        <v>111</v>
      </c>
      <c r="B17" s="107" t="s">
        <v>112</v>
      </c>
      <c r="C17" s="106">
        <v>3600</v>
      </c>
      <c r="D17" s="98">
        <v>0</v>
      </c>
      <c r="E17" s="83">
        <v>3600</v>
      </c>
    </row>
    <row r="18" spans="1:7" ht="18" customHeight="1">
      <c r="A18" s="100" t="s">
        <v>113</v>
      </c>
      <c r="B18" s="107" t="s">
        <v>114</v>
      </c>
      <c r="C18" s="106">
        <v>300000</v>
      </c>
      <c r="D18" s="98">
        <v>0</v>
      </c>
      <c r="E18" s="83">
        <v>300000</v>
      </c>
      <c r="F18" s="14"/>
      <c r="G18" s="14"/>
    </row>
    <row r="19" spans="1:5" ht="18" customHeight="1">
      <c r="A19" s="100" t="s">
        <v>115</v>
      </c>
      <c r="B19" s="107" t="s">
        <v>116</v>
      </c>
      <c r="C19" s="106">
        <v>14400</v>
      </c>
      <c r="D19" s="98">
        <v>0</v>
      </c>
      <c r="E19" s="83">
        <v>14400</v>
      </c>
    </row>
    <row r="20" spans="1:5" ht="18" customHeight="1">
      <c r="A20" s="100" t="s">
        <v>117</v>
      </c>
      <c r="B20" s="107" t="s">
        <v>118</v>
      </c>
      <c r="C20" s="106">
        <v>10000</v>
      </c>
      <c r="D20" s="98">
        <v>0</v>
      </c>
      <c r="E20" s="83">
        <v>10000</v>
      </c>
    </row>
    <row r="21" spans="1:5" ht="18" customHeight="1">
      <c r="A21" s="100" t="s">
        <v>119</v>
      </c>
      <c r="B21" s="107" t="s">
        <v>120</v>
      </c>
      <c r="C21" s="106">
        <v>30000</v>
      </c>
      <c r="D21" s="98">
        <v>0</v>
      </c>
      <c r="E21" s="83">
        <v>30000</v>
      </c>
    </row>
    <row r="22" spans="1:5" ht="18" customHeight="1">
      <c r="A22" s="100" t="s">
        <v>121</v>
      </c>
      <c r="B22" s="107" t="s">
        <v>122</v>
      </c>
      <c r="C22" s="106">
        <v>5000</v>
      </c>
      <c r="D22" s="98">
        <v>0</v>
      </c>
      <c r="E22" s="83">
        <v>5000</v>
      </c>
    </row>
    <row r="23" spans="1:5" ht="18" customHeight="1">
      <c r="A23" s="100" t="s">
        <v>123</v>
      </c>
      <c r="B23" s="107" t="s">
        <v>124</v>
      </c>
      <c r="C23" s="106">
        <v>10000</v>
      </c>
      <c r="D23" s="98">
        <v>0</v>
      </c>
      <c r="E23" s="83">
        <v>10000</v>
      </c>
    </row>
    <row r="24" spans="1:5" ht="18" customHeight="1">
      <c r="A24" s="100" t="s">
        <v>125</v>
      </c>
      <c r="B24" s="107" t="s">
        <v>126</v>
      </c>
      <c r="C24" s="106">
        <v>50000</v>
      </c>
      <c r="D24" s="98">
        <v>0</v>
      </c>
      <c r="E24" s="83">
        <v>50000</v>
      </c>
    </row>
    <row r="25" spans="1:5" ht="18" customHeight="1">
      <c r="A25" s="100" t="s">
        <v>127</v>
      </c>
      <c r="B25" s="107" t="s">
        <v>128</v>
      </c>
      <c r="C25" s="106">
        <v>494867</v>
      </c>
      <c r="D25" s="98">
        <v>0</v>
      </c>
      <c r="E25" s="83">
        <v>494867</v>
      </c>
    </row>
    <row r="26" spans="1:5" ht="18" customHeight="1">
      <c r="A26" s="100" t="s">
        <v>129</v>
      </c>
      <c r="B26" s="107" t="s">
        <v>130</v>
      </c>
      <c r="C26" s="106">
        <v>15300</v>
      </c>
      <c r="D26" s="98">
        <v>0</v>
      </c>
      <c r="E26" s="83">
        <v>15300</v>
      </c>
    </row>
    <row r="27" spans="1:5" ht="18" customHeight="1">
      <c r="A27" s="100" t="s">
        <v>131</v>
      </c>
      <c r="B27" s="107" t="s">
        <v>132</v>
      </c>
      <c r="C27" s="106">
        <v>40000</v>
      </c>
      <c r="D27" s="98">
        <v>0</v>
      </c>
      <c r="E27" s="83">
        <v>40000</v>
      </c>
    </row>
    <row r="28" spans="1:5" ht="18" customHeight="1">
      <c r="A28" s="100" t="s">
        <v>133</v>
      </c>
      <c r="B28" s="107" t="s">
        <v>134</v>
      </c>
      <c r="C28" s="106">
        <v>20000</v>
      </c>
      <c r="D28" s="98">
        <v>0</v>
      </c>
      <c r="E28" s="83">
        <v>20000</v>
      </c>
    </row>
  </sheetData>
  <sheetProtection/>
  <printOptions horizontalCentered="1"/>
  <pageMargins left="0.3937007874015748" right="0.3937007874015748" top="0.1968503937007874" bottom="0.1968503937007874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G24" sqref="G2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85</v>
      </c>
      <c r="B2" s="29"/>
      <c r="C2" s="29"/>
      <c r="D2" s="34"/>
      <c r="E2" s="34"/>
      <c r="F2" s="34"/>
      <c r="G2" s="34"/>
    </row>
    <row r="3" spans="1:7" ht="18" customHeight="1">
      <c r="A3" s="31" t="s">
        <v>2</v>
      </c>
      <c r="B3" s="31"/>
      <c r="C3" s="31"/>
      <c r="G3" s="40" t="s">
        <v>7</v>
      </c>
    </row>
    <row r="4" spans="1:7" ht="31.5" customHeight="1">
      <c r="A4" s="32" t="s">
        <v>41</v>
      </c>
      <c r="B4" s="32" t="s">
        <v>62</v>
      </c>
      <c r="C4" s="32" t="s">
        <v>25</v>
      </c>
      <c r="D4" s="33" t="s">
        <v>55</v>
      </c>
      <c r="E4" s="32" t="s">
        <v>39</v>
      </c>
      <c r="F4" s="39" t="s">
        <v>83</v>
      </c>
      <c r="G4" s="32" t="s">
        <v>65</v>
      </c>
    </row>
    <row r="5" spans="1:7" ht="21.75" customHeight="1">
      <c r="A5" s="66" t="s">
        <v>53</v>
      </c>
      <c r="B5" s="66" t="s">
        <v>53</v>
      </c>
      <c r="C5" s="64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105" t="s">
        <v>90</v>
      </c>
      <c r="B6" s="105" t="s">
        <v>87</v>
      </c>
      <c r="C6" s="95">
        <v>90000</v>
      </c>
      <c r="D6" s="95"/>
      <c r="E6" s="95">
        <v>50000</v>
      </c>
      <c r="F6" s="95">
        <v>40000</v>
      </c>
      <c r="G6" s="93"/>
    </row>
    <row r="7" spans="1:7" ht="22.5" customHeight="1">
      <c r="A7" s="94"/>
      <c r="B7" s="94"/>
      <c r="C7" s="95"/>
      <c r="D7" s="95"/>
      <c r="E7" s="95"/>
      <c r="F7" s="95"/>
      <c r="G7" s="93"/>
    </row>
    <row r="8" spans="1:7" ht="22.5" customHeight="1">
      <c r="A8" s="94"/>
      <c r="B8" s="94"/>
      <c r="C8" s="95"/>
      <c r="D8" s="95"/>
      <c r="E8" s="95"/>
      <c r="F8" s="95"/>
      <c r="G8" s="93"/>
    </row>
    <row r="9" spans="1:7" ht="22.5" customHeight="1">
      <c r="A9" s="94"/>
      <c r="B9" s="94"/>
      <c r="C9" s="95"/>
      <c r="D9" s="95"/>
      <c r="E9" s="95"/>
      <c r="F9" s="95"/>
      <c r="G9" s="93"/>
    </row>
    <row r="10" spans="1:7" ht="22.5" customHeight="1">
      <c r="A10" s="94"/>
      <c r="B10" s="94"/>
      <c r="C10" s="95"/>
      <c r="D10" s="95"/>
      <c r="E10" s="95"/>
      <c r="F10" s="95"/>
      <c r="G10" s="93"/>
    </row>
    <row r="11" spans="1:7" ht="22.5" customHeight="1">
      <c r="A11" s="94"/>
      <c r="B11" s="94"/>
      <c r="C11" s="95"/>
      <c r="D11" s="95"/>
      <c r="E11" s="95"/>
      <c r="F11" s="95"/>
      <c r="G11" s="93"/>
    </row>
    <row r="12" spans="1:7" ht="22.5" customHeight="1">
      <c r="A12" s="94"/>
      <c r="B12" s="94"/>
      <c r="C12" s="95"/>
      <c r="D12" s="95"/>
      <c r="E12" s="95"/>
      <c r="F12" s="95"/>
      <c r="G12" s="93"/>
    </row>
    <row r="13" spans="1:7" ht="22.5" customHeight="1">
      <c r="A13" s="94"/>
      <c r="B13" s="94"/>
      <c r="C13" s="95"/>
      <c r="D13" s="95"/>
      <c r="E13" s="95"/>
      <c r="F13" s="95"/>
      <c r="G13" s="93"/>
    </row>
    <row r="14" spans="1:7" ht="22.5" customHeight="1">
      <c r="A14" s="94"/>
      <c r="B14" s="94"/>
      <c r="C14" s="95"/>
      <c r="D14" s="95"/>
      <c r="E14" s="95"/>
      <c r="F14" s="95"/>
      <c r="G14" s="93"/>
    </row>
    <row r="15" spans="1:7" ht="22.5" customHeight="1">
      <c r="A15" s="94"/>
      <c r="B15" s="94"/>
      <c r="C15" s="95"/>
      <c r="D15" s="95"/>
      <c r="E15" s="95"/>
      <c r="F15" s="95"/>
      <c r="G15" s="93"/>
    </row>
    <row r="16" spans="1:7" ht="32.25" customHeight="1">
      <c r="A16" s="118" t="s">
        <v>86</v>
      </c>
      <c r="B16" s="118"/>
      <c r="C16" s="118"/>
      <c r="D16" s="118"/>
      <c r="E16" s="118"/>
      <c r="F16" s="118"/>
      <c r="G16" s="118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16:G16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49" t="s">
        <v>54</v>
      </c>
      <c r="B2" s="49"/>
      <c r="C2" s="49"/>
      <c r="D2" s="49"/>
      <c r="E2" s="49"/>
      <c r="F2" s="50"/>
      <c r="G2" s="50"/>
    </row>
    <row r="3" spans="1:7" ht="21" customHeight="1">
      <c r="A3" s="92" t="s">
        <v>2</v>
      </c>
      <c r="B3" s="18"/>
      <c r="C3" s="18"/>
      <c r="D3" s="18"/>
      <c r="E3" s="20" t="s">
        <v>7</v>
      </c>
      <c r="F3" s="18"/>
      <c r="G3" s="18"/>
    </row>
    <row r="4" spans="1:7" ht="17.25" customHeight="1">
      <c r="A4" s="19" t="s">
        <v>63</v>
      </c>
      <c r="B4" s="43"/>
      <c r="C4" s="43" t="s">
        <v>70</v>
      </c>
      <c r="D4" s="46"/>
      <c r="E4" s="44"/>
      <c r="F4" s="18"/>
      <c r="G4" s="18"/>
    </row>
    <row r="5" spans="1:7" ht="21" customHeight="1">
      <c r="A5" s="21" t="s">
        <v>84</v>
      </c>
      <c r="B5" s="47" t="s">
        <v>80</v>
      </c>
      <c r="C5" s="48" t="s">
        <v>25</v>
      </c>
      <c r="D5" s="48" t="s">
        <v>8</v>
      </c>
      <c r="E5" s="48" t="s">
        <v>48</v>
      </c>
      <c r="F5" s="18"/>
      <c r="G5" s="18"/>
    </row>
    <row r="6" spans="1:7" ht="21" customHeight="1">
      <c r="A6" s="51" t="s">
        <v>53</v>
      </c>
      <c r="B6" s="51" t="s">
        <v>53</v>
      </c>
      <c r="C6" s="52">
        <v>1</v>
      </c>
      <c r="D6" s="52">
        <f>C6+1</f>
        <v>2</v>
      </c>
      <c r="E6" s="52">
        <f>D6+1</f>
        <v>3</v>
      </c>
      <c r="F6" s="18"/>
      <c r="G6" s="18"/>
    </row>
    <row r="7" spans="1:7" ht="18.75" customHeight="1">
      <c r="A7" s="100"/>
      <c r="B7" s="100"/>
      <c r="C7" s="98"/>
      <c r="D7" s="98"/>
      <c r="E7" s="83"/>
      <c r="F7" s="18"/>
      <c r="G7" s="18"/>
    </row>
    <row r="8" spans="1:7" ht="18.75" customHeight="1">
      <c r="A8" s="100"/>
      <c r="B8" s="100"/>
      <c r="C8" s="98"/>
      <c r="D8" s="98"/>
      <c r="E8" s="83"/>
      <c r="F8" s="18"/>
      <c r="G8" s="18"/>
    </row>
    <row r="9" spans="1:7" ht="18.75" customHeight="1">
      <c r="A9" s="100"/>
      <c r="B9" s="100"/>
      <c r="C9" s="98"/>
      <c r="D9" s="98"/>
      <c r="E9" s="83"/>
      <c r="F9" s="18"/>
      <c r="G9" s="18"/>
    </row>
    <row r="10" spans="1:7" ht="18.75" customHeight="1">
      <c r="A10" s="100"/>
      <c r="B10" s="100"/>
      <c r="C10" s="98"/>
      <c r="D10" s="98"/>
      <c r="E10" s="83"/>
      <c r="F10" s="18"/>
      <c r="G10" s="18"/>
    </row>
    <row r="11" spans="1:7" ht="18.75" customHeight="1">
      <c r="A11" s="100"/>
      <c r="B11" s="100"/>
      <c r="C11" s="98"/>
      <c r="D11" s="98"/>
      <c r="E11" s="83"/>
      <c r="F11" s="18"/>
      <c r="G11" s="18"/>
    </row>
    <row r="12" spans="1:7" ht="18.75" customHeight="1">
      <c r="A12" s="100"/>
      <c r="B12" s="100"/>
      <c r="C12" s="98"/>
      <c r="D12" s="98"/>
      <c r="E12" s="83"/>
      <c r="F12" s="18"/>
      <c r="G12" s="18"/>
    </row>
    <row r="13" spans="1:7" ht="18.75" customHeight="1">
      <c r="A13" s="100"/>
      <c r="B13" s="100"/>
      <c r="C13" s="98"/>
      <c r="D13" s="98"/>
      <c r="E13" s="83"/>
      <c r="F13" s="18"/>
      <c r="G13" s="18"/>
    </row>
    <row r="14" spans="1:7" ht="18.75" customHeight="1">
      <c r="A14" s="100"/>
      <c r="B14" s="100"/>
      <c r="C14" s="98"/>
      <c r="D14" s="98"/>
      <c r="E14" s="83"/>
      <c r="F14" s="18"/>
      <c r="G14" s="18"/>
    </row>
    <row r="15" spans="1:7" ht="18.75" customHeight="1">
      <c r="A15" s="100"/>
      <c r="B15" s="100"/>
      <c r="C15" s="98"/>
      <c r="D15" s="98"/>
      <c r="E15" s="83"/>
      <c r="F15" s="18"/>
      <c r="G15" s="18"/>
    </row>
    <row r="16" spans="1:7" ht="18.75" customHeight="1">
      <c r="A16" s="100"/>
      <c r="B16" s="100"/>
      <c r="C16" s="98"/>
      <c r="D16" s="98"/>
      <c r="E16" s="83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2018-01-30T03:56:55Z</cp:lastPrinted>
  <dcterms:modified xsi:type="dcterms:W3CDTF">2018-03-13T01:38:48Z</dcterms:modified>
  <cp:category/>
  <cp:version/>
  <cp:contentType/>
  <cp:contentStatus/>
</cp:coreProperties>
</file>