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<sst xmlns="http://schemas.openxmlformats.org/spreadsheetml/2006/main" count="65" uniqueCount="50">
  <si>
    <t>2020年崇义县本级“三公”经费支出决算表</t>
  </si>
  <si>
    <t>2020年度</t>
  </si>
  <si>
    <t>金额单位：万元</t>
  </si>
  <si>
    <t>项目</t>
  </si>
  <si>
    <t>栏次</t>
  </si>
  <si>
    <t>年初预算数</t>
  </si>
  <si>
    <t>决算数</t>
  </si>
  <si>
    <t>行次</t>
  </si>
  <si>
    <t>1</t>
  </si>
  <si>
    <t>2</t>
  </si>
  <si>
    <t>一、“三公”经费支出</t>
  </si>
  <si>
    <t xml:space="preserve">  1.因公出国（境）费</t>
  </si>
  <si>
    <t xml:space="preserve">  2.公务用车购置及运行维护费</t>
  </si>
  <si>
    <t>3</t>
  </si>
  <si>
    <t xml:space="preserve">    （1）公务用车购置费</t>
  </si>
  <si>
    <t>4</t>
  </si>
  <si>
    <t xml:space="preserve">    （2）公务用车运行维护费</t>
  </si>
  <si>
    <t>5</t>
  </si>
  <si>
    <t xml:space="preserve">  3.公务接待费</t>
  </si>
  <si>
    <t>6</t>
  </si>
  <si>
    <t xml:space="preserve">    （1）国内接待费</t>
  </si>
  <si>
    <t>7</t>
  </si>
  <si>
    <t>-</t>
  </si>
  <si>
    <t xml:space="preserve">         其中：外事接待费</t>
  </si>
  <si>
    <t>8</t>
  </si>
  <si>
    <t xml:space="preserve">    （2）国（境）外接待费</t>
  </si>
  <si>
    <t>9</t>
  </si>
  <si>
    <t>二、相关统计数</t>
  </si>
  <si>
    <t>10</t>
  </si>
  <si>
    <t>—</t>
  </si>
  <si>
    <t xml:space="preserve">  1.因公出国（境）团组数（个）</t>
  </si>
  <si>
    <t>11</t>
  </si>
  <si>
    <t xml:space="preserve">  2.因公出国（境）人次数（人）</t>
  </si>
  <si>
    <t>12</t>
  </si>
  <si>
    <t xml:space="preserve">  3.公务用车购置数（辆）</t>
  </si>
  <si>
    <t>13</t>
  </si>
  <si>
    <t xml:space="preserve">  4.公务用车保有量（辆）</t>
  </si>
  <si>
    <t>14</t>
  </si>
  <si>
    <t xml:space="preserve">  5.国内公务接待批次（个）</t>
  </si>
  <si>
    <t>15</t>
  </si>
  <si>
    <t xml:space="preserve">    其中：外事接待批次（个）</t>
  </si>
  <si>
    <t>16</t>
  </si>
  <si>
    <t xml:space="preserve">  6.国内公务接待人次（人）</t>
  </si>
  <si>
    <t>17</t>
  </si>
  <si>
    <t xml:space="preserve">    其中：外事接待人次（人）</t>
  </si>
  <si>
    <t>18</t>
  </si>
  <si>
    <t xml:space="preserve">  7.国（境）外公务接待批次（个）</t>
  </si>
  <si>
    <t>19</t>
  </si>
  <si>
    <t xml:space="preserve">  8.国（境）外公务接待人次（人）</t>
  </si>
  <si>
    <t>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</si>
</sst>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 shrinkToFit="1"/>
    </xf>
    <xf numFmtId="14" fontId="4" fillId="0" borderId="4" xfId="0" applyNumberFormat="1" applyFont="1" applyFill="1" applyBorder="1" applyAlignment="1">
      <alignment horizontal="center" vertical="center" shrinkToFit="1"/>
    </xf>
    <xf numFmtId="3" fontId="4" fillId="0" borderId="4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D5" sqref="D5"/>
    </sheetView>
  </sheetViews>
  <sheetFormatPr defaultColWidth="9" defaultRowHeight="13.5" outlineLevelCol="3"/>
  <cols>
    <col min="1" max="1" width="40.125" customWidth="1"/>
    <col min="2" max="2" width="10.75" customWidth="1"/>
    <col min="3" max="3" width="24.5" customWidth="1"/>
    <col min="4" max="4" width="34.125" customWidth="1"/>
  </cols>
  <sheetData>
    <row r="1" ht="27" spans="1:4">
      <c r="A1" s="1" t="s">
        <v>0</v>
      </c>
      <c r="B1" s="1"/>
      <c r="C1" s="1"/>
      <c r="D1" s="1"/>
    </row>
    <row r="2" ht="22" customHeight="1" spans="1:4">
      <c r="A2" s="2"/>
      <c r="B2" s="3"/>
      <c r="C2" s="4" t="s">
        <v>1</v>
      </c>
      <c r="D2" s="5" t="s">
        <v>2</v>
      </c>
    </row>
    <row r="3" ht="22" customHeight="1" spans="1:4">
      <c r="A3" s="6" t="s">
        <v>3</v>
      </c>
      <c r="B3" s="7" t="s">
        <v>4</v>
      </c>
      <c r="C3" s="7" t="s">
        <v>5</v>
      </c>
      <c r="D3" s="7" t="s">
        <v>6</v>
      </c>
    </row>
    <row r="4" ht="20" customHeight="1" spans="1:4">
      <c r="A4" s="8" t="s">
        <v>7</v>
      </c>
      <c r="B4" s="9"/>
      <c r="C4" s="9" t="s">
        <v>8</v>
      </c>
      <c r="D4" s="9" t="s">
        <v>9</v>
      </c>
    </row>
    <row r="5" spans="1:4">
      <c r="A5" s="10" t="s">
        <v>10</v>
      </c>
      <c r="B5" s="9" t="s">
        <v>8</v>
      </c>
      <c r="C5" s="11">
        <f>31646639.95/10000</f>
        <v>3164.663995</v>
      </c>
      <c r="D5" s="11">
        <f>23473840.68/10000</f>
        <v>2347.384068</v>
      </c>
    </row>
    <row r="6" spans="1:4">
      <c r="A6" s="10" t="s">
        <v>11</v>
      </c>
      <c r="B6" s="9" t="s">
        <v>9</v>
      </c>
      <c r="C6" s="11">
        <f>130000/10000</f>
        <v>13</v>
      </c>
      <c r="D6" s="11">
        <f>39100/10000</f>
        <v>3.91</v>
      </c>
    </row>
    <row r="7" spans="1:4">
      <c r="A7" s="10" t="s">
        <v>12</v>
      </c>
      <c r="B7" s="9" t="s">
        <v>13</v>
      </c>
      <c r="C7" s="11">
        <f>14501342.68/10000</f>
        <v>1450.134268</v>
      </c>
      <c r="D7" s="11">
        <f>11330875.16/10000</f>
        <v>1133.087516</v>
      </c>
    </row>
    <row r="8" spans="1:4">
      <c r="A8" s="10" t="s">
        <v>14</v>
      </c>
      <c r="B8" s="9" t="s">
        <v>15</v>
      </c>
      <c r="C8" s="11">
        <f>5846609.56/10000</f>
        <v>584.660956</v>
      </c>
      <c r="D8" s="11">
        <f>4582232.96/10000</f>
        <v>458.223296</v>
      </c>
    </row>
    <row r="9" spans="1:4">
      <c r="A9" s="10" t="s">
        <v>16</v>
      </c>
      <c r="B9" s="9" t="s">
        <v>17</v>
      </c>
      <c r="C9" s="11">
        <f>8654733.12/10000</f>
        <v>865.473312</v>
      </c>
      <c r="D9" s="11">
        <f>6748642.2/10000</f>
        <v>674.86422</v>
      </c>
    </row>
    <row r="10" spans="1:4">
      <c r="A10" s="10" t="s">
        <v>18</v>
      </c>
      <c r="B10" s="9" t="s">
        <v>19</v>
      </c>
      <c r="C10" s="11">
        <f>17015297.27/10000</f>
        <v>1701.529727</v>
      </c>
      <c r="D10" s="11">
        <f>12103865.52/10000</f>
        <v>1210.386552</v>
      </c>
    </row>
    <row r="11" spans="1:4">
      <c r="A11" s="10" t="s">
        <v>20</v>
      </c>
      <c r="B11" s="9" t="s">
        <v>21</v>
      </c>
      <c r="C11" s="12" t="s">
        <v>22</v>
      </c>
      <c r="D11" s="11">
        <f>12103865.52/10000</f>
        <v>1210.386552</v>
      </c>
    </row>
    <row r="12" spans="1:4">
      <c r="A12" s="10" t="s">
        <v>23</v>
      </c>
      <c r="B12" s="9" t="s">
        <v>24</v>
      </c>
      <c r="C12" s="12" t="s">
        <v>22</v>
      </c>
      <c r="D12" s="11">
        <v>0</v>
      </c>
    </row>
    <row r="13" spans="1:4">
      <c r="A13" s="10" t="s">
        <v>25</v>
      </c>
      <c r="B13" s="9" t="s">
        <v>26</v>
      </c>
      <c r="C13" s="12" t="s">
        <v>22</v>
      </c>
      <c r="D13" s="11">
        <v>0</v>
      </c>
    </row>
    <row r="14" spans="1:4">
      <c r="A14" s="10" t="s">
        <v>27</v>
      </c>
      <c r="B14" s="9" t="s">
        <v>28</v>
      </c>
      <c r="C14" s="12" t="s">
        <v>22</v>
      </c>
      <c r="D14" s="12" t="s">
        <v>29</v>
      </c>
    </row>
    <row r="15" spans="1:4">
      <c r="A15" s="10" t="s">
        <v>30</v>
      </c>
      <c r="B15" s="9" t="s">
        <v>31</v>
      </c>
      <c r="C15" s="12" t="s">
        <v>22</v>
      </c>
      <c r="D15" s="13">
        <v>1</v>
      </c>
    </row>
    <row r="16" spans="1:4">
      <c r="A16" s="10" t="s">
        <v>32</v>
      </c>
      <c r="B16" s="9" t="s">
        <v>33</v>
      </c>
      <c r="C16" s="12" t="s">
        <v>22</v>
      </c>
      <c r="D16" s="13">
        <v>1</v>
      </c>
    </row>
    <row r="17" spans="1:4">
      <c r="A17" s="10" t="s">
        <v>34</v>
      </c>
      <c r="B17" s="9" t="s">
        <v>35</v>
      </c>
      <c r="C17" s="12" t="s">
        <v>22</v>
      </c>
      <c r="D17" s="13">
        <v>43</v>
      </c>
    </row>
    <row r="18" spans="1:4">
      <c r="A18" s="10" t="s">
        <v>36</v>
      </c>
      <c r="B18" s="9" t="s">
        <v>37</v>
      </c>
      <c r="C18" s="12" t="s">
        <v>22</v>
      </c>
      <c r="D18" s="13">
        <v>245</v>
      </c>
    </row>
    <row r="19" spans="1:4">
      <c r="A19" s="10" t="s">
        <v>38</v>
      </c>
      <c r="B19" s="9" t="s">
        <v>39</v>
      </c>
      <c r="C19" s="12" t="s">
        <v>22</v>
      </c>
      <c r="D19" s="13">
        <v>18394</v>
      </c>
    </row>
    <row r="20" spans="1:4">
      <c r="A20" s="10" t="s">
        <v>40</v>
      </c>
      <c r="B20" s="9" t="s">
        <v>41</v>
      </c>
      <c r="C20" s="12" t="s">
        <v>22</v>
      </c>
      <c r="D20" s="13">
        <v>0</v>
      </c>
    </row>
    <row r="21" spans="1:4">
      <c r="A21" s="10" t="s">
        <v>42</v>
      </c>
      <c r="B21" s="9" t="s">
        <v>43</v>
      </c>
      <c r="C21" s="12" t="s">
        <v>22</v>
      </c>
      <c r="D21" s="13">
        <v>134186</v>
      </c>
    </row>
    <row r="22" spans="1:4">
      <c r="A22" s="10" t="s">
        <v>44</v>
      </c>
      <c r="B22" s="9" t="s">
        <v>45</v>
      </c>
      <c r="C22" s="12" t="s">
        <v>22</v>
      </c>
      <c r="D22" s="13">
        <v>0</v>
      </c>
    </row>
    <row r="23" spans="1:4">
      <c r="A23" s="10" t="s">
        <v>46</v>
      </c>
      <c r="B23" s="9" t="s">
        <v>47</v>
      </c>
      <c r="C23" s="12" t="s">
        <v>22</v>
      </c>
      <c r="D23" s="13">
        <v>0</v>
      </c>
    </row>
    <row r="24" spans="1:4">
      <c r="A24" s="10" t="s">
        <v>48</v>
      </c>
      <c r="B24" s="9" t="s">
        <v>49</v>
      </c>
      <c r="C24" s="12" t="s">
        <v>22</v>
      </c>
      <c r="D24" s="13">
        <v>0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2022-08-29T07:35:25Z</dcterms:created>
  <dcterms:modified xsi:type="dcterms:W3CDTF">2022-08-29T07:55:16Z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579D8DCD21C149C4BF5B2E3D260C8FFE</vt:lpwstr>
  </property>
  <property fmtid="{D5CDD505-2E9C-101B-9397-08002B2CF9AE}" pid="3" name="KSOProductBuildVer">
    <vt:lpwstr>2052-11.1.0.12302</vt:lpwstr>
  </property>
</Properties>
</file>