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tabRatio="982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</sheets>
  <definedNames>
    <definedName name="_xlnm.Print_Area" localSheetId="2">部门收入总表!$A$1:$O$45</definedName>
    <definedName name="_xlnm.Print_Area" localSheetId="3">部门支出总表!$A$1:$H$35</definedName>
    <definedName name="_xlnm.Print_Area" localSheetId="4">财拨收支总表!$A$1:$F$54</definedName>
    <definedName name="_xlnm.Print_Area" localSheetId="10">'财拨总表（引用）'!$A$1:$D$27</definedName>
    <definedName name="_xlnm.Print_Area" localSheetId="0">封面!$A$1:$P$20</definedName>
    <definedName name="_xlnm.Print_Area" localSheetId="7">三公表!$A$1:$G$25</definedName>
    <definedName name="_xlnm.Print_Area" localSheetId="1">收支预算总表!$A$1:$D$54</definedName>
    <definedName name="_xlnm.Print_Area" localSheetId="6">一般公共预算基本支出表!$A$1:$E$48</definedName>
    <definedName name="_xlnm.Print_Area" localSheetId="5">一般公共预算支出表!$A$1:$E$41</definedName>
    <definedName name="_xlnm.Print_Area" localSheetId="8">政府性基金!$A$1:$E$18</definedName>
    <definedName name="_xlnm.Print_Area" localSheetId="9">'支出总表（引用）'!$A$1:$C$18</definedName>
    <definedName name="_xlnm.Print_Titles" localSheetId="2">部门收入总表!$A:$O,部门收入总表!$1:$6</definedName>
    <definedName name="_xlnm.Print_Titles" localSheetId="3">部门支出总表!$A:$H,部门支出总表!$1:$6</definedName>
    <definedName name="_xlnm.Print_Titles" localSheetId="4">财拨收支总表!$A:$F,财拨收支总表!$1:$5</definedName>
    <definedName name="_xlnm.Print_Titles" localSheetId="10">'财拨总表（引用）'!$A:$D,'财拨总表（引用）'!$1:$6</definedName>
    <definedName name="_xlnm.Print_Titles" localSheetId="7">三公表!$A:$G,三公表!$1:$5</definedName>
    <definedName name="_xlnm.Print_Titles" localSheetId="1">收支预算总表!$A:$D,收支预算总表!$1:$5</definedName>
    <definedName name="_xlnm.Print_Titles" localSheetId="6">一般公共预算基本支出表!$A:$E,一般公共预算基本支出表!$1:$6</definedName>
    <definedName name="_xlnm.Print_Titles" localSheetId="5">一般公共预算支出表!$A:$E,一般公共预算支出表!$1:$6</definedName>
    <definedName name="_xlnm.Print_Titles" localSheetId="8">政府性基金!$A:$E,政府性基金!$1:$6</definedName>
    <definedName name="_xlnm.Print_Titles" localSheetId="9">'支出总表（引用）'!$A:$C,'支出总表（引用）'!$1:$6</definedName>
  </definedNames>
  <calcPr calcId="125725"/>
</workbook>
</file>

<file path=xl/calcChain.xml><?xml version="1.0" encoding="utf-8"?>
<calcChain xmlns="http://schemas.openxmlformats.org/spreadsheetml/2006/main">
  <c r="D6" i="3"/>
  <c r="E6" s="1"/>
  <c r="F6" s="1"/>
  <c r="G6" s="1"/>
  <c r="H6" s="1"/>
  <c r="I6" s="1"/>
  <c r="J6" s="1"/>
  <c r="K6" s="1"/>
  <c r="L6" s="1"/>
  <c r="M6" s="1"/>
  <c r="N6" s="1"/>
  <c r="O6" s="1"/>
  <c r="D6" i="4"/>
  <c r="E6" s="1"/>
  <c r="F6" s="1"/>
  <c r="G6" s="1"/>
  <c r="H6" s="1"/>
  <c r="D6" i="5"/>
  <c r="E6"/>
  <c r="F6"/>
  <c r="F7"/>
  <c r="F8"/>
  <c r="F9"/>
  <c r="F10"/>
  <c r="F11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B54"/>
  <c r="D54"/>
  <c r="E54"/>
  <c r="F54"/>
  <c r="D5" i="8"/>
  <c r="E5" s="1"/>
  <c r="F5" s="1"/>
  <c r="G5" s="1"/>
  <c r="C6" i="2"/>
  <c r="C8"/>
  <c r="C9"/>
  <c r="C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B49"/>
  <c r="B53" s="1"/>
  <c r="D53" s="1"/>
  <c r="D6" i="7"/>
  <c r="E6" s="1"/>
  <c r="D6" i="6"/>
  <c r="E6" s="1"/>
  <c r="D6" i="9"/>
  <c r="E6" s="1"/>
</calcChain>
</file>

<file path=xl/sharedStrings.xml><?xml version="1.0" encoding="utf-8"?>
<sst xmlns="http://schemas.openxmlformats.org/spreadsheetml/2006/main" count="402" uniqueCount="207">
  <si>
    <t/>
  </si>
  <si>
    <t>总计</t>
  </si>
  <si>
    <t>2021年部门预算表</t>
  </si>
  <si>
    <t>收支预算总表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</si>
  <si>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</si>
  <si>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</si>
  <si>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</si>
  <si>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</si>
  <si>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</si>
  <si>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</si>
  <si>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</si>
  <si>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</si>
  <si>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</si>
  <si>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</si>
  <si>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</si>
  <si>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</si>
  <si>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</si>
  <si>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</si>
  <si>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</si>
  <si>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</si>
  <si>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</si>
  <si>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</si>
  <si>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</si>
  <si>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</si>
  <si>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</si>
  <si>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</si>
  <si>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</si>
  <si>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</si>
  <si>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</si>
  <si>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</si>
  <si>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</si>
  <si>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</si>
  <si>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</si>
  <si>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</si>
  <si>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</si>
  <si>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</si>
  <si>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</si>
  <si>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</si>
  <si>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</si>
  <si>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</si>
  <si>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</si>
  <si>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</si>
  <si>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</si>
  <si>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</si>
  <si>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</si>
  <si>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>201</t>
  </si>
  <si>
    <t>一般公共服务支出</t>
  </si>
  <si>
    <t>　　行政运行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</si>
  <si>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</si>
  <si>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</si>
  <si>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</si>
  <si>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</si>
  <si>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</si>
  <si>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</si>
  <si>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</si>
  <si>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</si>
  <si>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</si>
  <si>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</si>
  <si>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</si>
  <si>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</si>
  <si>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</si>
  <si>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</si>
  <si>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</si>
  <si>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</si>
  <si>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</si>
  <si>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</si>
  <si>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</si>
  <si>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</si>
  <si>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</si>
  <si>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</si>
  <si>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</si>
  <si>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</si>
  <si>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</si>
  <si>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</si>
  <si>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</si>
  <si>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</si>
  <si>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</si>
  <si>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</si>
  <si>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</si>
  <si>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</si>
  <si>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</si>
  <si>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</si>
  <si>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</si>
  <si>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</si>
  <si>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</si>
  <si>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</si>
  <si>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</si>
  <si>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</si>
  <si>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</si>
  <si>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</si>
  <si>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</si>
  <si>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一般公共预算基本支出表</t>
  </si>
  <si>
    <t>支出经济分类科目</t>
  </si>
  <si>
    <t>人员经费</t>
  </si>
  <si>
    <t>公用经费</t>
  </si>
  <si>
    <t>工资福利支出</t>
  </si>
  <si>
    <t>30101</t>
  </si>
  <si>
    <t>　基本工资</t>
  </si>
  <si>
    <t>3010201</t>
  </si>
  <si>
    <t>　津贴补贴</t>
  </si>
  <si>
    <t>30103</t>
  </si>
  <si>
    <t>　奖金</t>
  </si>
  <si>
    <t>30108</t>
  </si>
  <si>
    <t>　机关事业单位基本养老保险缴费</t>
  </si>
  <si>
    <t>30110</t>
  </si>
  <si>
    <t>　职工基本医疗保险缴费</t>
  </si>
  <si>
    <t>30113</t>
  </si>
  <si>
    <t>　住房公积金</t>
  </si>
  <si>
    <t>商品和服务支出</t>
  </si>
  <si>
    <t>30201</t>
  </si>
  <si>
    <t>　办公费</t>
  </si>
  <si>
    <t>30205</t>
  </si>
  <si>
    <t>　水费</t>
  </si>
  <si>
    <t>30206</t>
  </si>
  <si>
    <t>　电费</t>
  </si>
  <si>
    <t>3020701</t>
  </si>
  <si>
    <t>　邮电费</t>
  </si>
  <si>
    <t>30217</t>
  </si>
  <si>
    <t>3023901</t>
  </si>
  <si>
    <t>　公务交通补贴</t>
  </si>
  <si>
    <t>3029902</t>
  </si>
  <si>
    <t>　其他商品和服务</t>
  </si>
  <si>
    <t>30305</t>
  </si>
  <si>
    <t>　生活补助</t>
  </si>
  <si>
    <t>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</si>
  <si>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</si>
  <si>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</si>
  <si>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</si>
  <si>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</si>
  <si>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</si>
  <si>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</si>
  <si>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政府性基金预算支出表</t>
  </si>
  <si>
    <t>支出预算总表</t>
  </si>
  <si>
    <t>科目名称</t>
  </si>
  <si>
    <t>财政拨款预算表</t>
  </si>
  <si>
    <t>部门名称：崇义县上堡乡人民政府</t>
    <phoneticPr fontId="220" type="noConversion"/>
  </si>
  <si>
    <t>编制日期：2020.11.20</t>
    <phoneticPr fontId="220" type="noConversion"/>
  </si>
  <si>
    <t>编制单位：崇义县上堡乡人民政府</t>
    <phoneticPr fontId="220" type="noConversion"/>
  </si>
  <si>
    <t>单位负责人签章：陈平亮</t>
    <phoneticPr fontId="220" type="noConversion"/>
  </si>
  <si>
    <t>财务负责人签章：张婷</t>
    <phoneticPr fontId="220" type="noConversion"/>
  </si>
  <si>
    <t>制表人签章：刘琳珊</t>
    <phoneticPr fontId="220" type="noConversion"/>
  </si>
  <si>
    <t>文化旅游体育与传媒支出</t>
    <phoneticPr fontId="220" type="noConversion"/>
  </si>
  <si>
    <t>农林水支出</t>
    <phoneticPr fontId="220" type="noConversion"/>
  </si>
  <si>
    <r>
      <t>　0</t>
    </r>
    <r>
      <rPr>
        <sz val="12"/>
        <color indexed="8"/>
        <rFont val="宋体"/>
        <family val="3"/>
        <charset val="134"/>
      </rPr>
      <t>3</t>
    </r>
    <phoneticPr fontId="220" type="noConversion"/>
  </si>
  <si>
    <r>
      <t>　　2010</t>
    </r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charset val="134"/>
      </rPr>
      <t>01</t>
    </r>
    <phoneticPr fontId="220" type="noConversion"/>
  </si>
  <si>
    <r>
      <t>填报单位:918</t>
    </r>
    <r>
      <rPr>
        <sz val="12"/>
        <color indexed="8"/>
        <rFont val="宋体"/>
        <charset val="134"/>
      </rPr>
      <t>001上堡乡人民政府</t>
    </r>
    <phoneticPr fontId="220" type="noConversion"/>
  </si>
  <si>
    <r>
      <t>填报单位:918</t>
    </r>
    <r>
      <rPr>
        <sz val="12"/>
        <color indexed="8"/>
        <rFont val="宋体"/>
        <charset val="134"/>
      </rPr>
      <t>001上堡乡人民政府</t>
    </r>
    <phoneticPr fontId="220" type="noConversion"/>
  </si>
  <si>
    <r>
      <t>20</t>
    </r>
    <r>
      <rPr>
        <sz val="12"/>
        <color indexed="8"/>
        <rFont val="宋体"/>
        <family val="3"/>
        <charset val="134"/>
      </rPr>
      <t>7</t>
    </r>
    <phoneticPr fontId="220" type="noConversion"/>
  </si>
  <si>
    <t>　01</t>
    <phoneticPr fontId="220" type="noConversion"/>
  </si>
  <si>
    <r>
      <t>　　20701</t>
    </r>
    <r>
      <rPr>
        <sz val="12"/>
        <color indexed="8"/>
        <rFont val="宋体"/>
        <charset val="134"/>
      </rPr>
      <t>01</t>
    </r>
    <phoneticPr fontId="220" type="noConversion"/>
  </si>
  <si>
    <r>
      <t>21</t>
    </r>
    <r>
      <rPr>
        <sz val="12"/>
        <color indexed="8"/>
        <rFont val="宋体"/>
        <family val="3"/>
        <charset val="134"/>
      </rPr>
      <t>3</t>
    </r>
    <phoneticPr fontId="220" type="noConversion"/>
  </si>
  <si>
    <r>
      <t>　　21</t>
    </r>
    <r>
      <rPr>
        <sz val="12"/>
        <color indexed="8"/>
        <rFont val="宋体"/>
        <family val="3"/>
        <charset val="134"/>
      </rPr>
      <t>301</t>
    </r>
    <r>
      <rPr>
        <sz val="12"/>
        <color indexed="8"/>
        <rFont val="宋体"/>
        <charset val="134"/>
      </rPr>
      <t>01</t>
    </r>
    <phoneticPr fontId="220" type="noConversion"/>
  </si>
  <si>
    <t>　02</t>
    <phoneticPr fontId="220" type="noConversion"/>
  </si>
  <si>
    <t>　03</t>
    <phoneticPr fontId="220" type="noConversion"/>
  </si>
  <si>
    <r>
      <t>　　21302</t>
    </r>
    <r>
      <rPr>
        <sz val="12"/>
        <color indexed="8"/>
        <rFont val="宋体"/>
        <charset val="134"/>
      </rPr>
      <t>01</t>
    </r>
    <phoneticPr fontId="220" type="noConversion"/>
  </si>
  <si>
    <r>
      <t>　　21303</t>
    </r>
    <r>
      <rPr>
        <sz val="12"/>
        <color indexed="8"/>
        <rFont val="宋体"/>
        <charset val="134"/>
      </rPr>
      <t>01</t>
    </r>
    <phoneticPr fontId="220" type="noConversion"/>
  </si>
  <si>
    <t>　07</t>
    <phoneticPr fontId="220" type="noConversion"/>
  </si>
  <si>
    <t>　　2130705</t>
    <phoneticPr fontId="220" type="noConversion"/>
  </si>
  <si>
    <t>　政府办公厅（室）及相关机构事务</t>
    <phoneticPr fontId="220" type="noConversion"/>
  </si>
  <si>
    <t>　文化和旅游</t>
    <phoneticPr fontId="220" type="noConversion"/>
  </si>
  <si>
    <t>　　行政运行</t>
    <phoneticPr fontId="220" type="noConversion"/>
  </si>
  <si>
    <r>
      <t>　0</t>
    </r>
    <r>
      <rPr>
        <sz val="12"/>
        <color indexed="8"/>
        <rFont val="宋体"/>
        <family val="3"/>
        <charset val="134"/>
      </rPr>
      <t>1</t>
    </r>
    <phoneticPr fontId="220" type="noConversion"/>
  </si>
  <si>
    <r>
      <t>　　210</t>
    </r>
    <r>
      <rPr>
        <sz val="12"/>
        <color indexed="8"/>
        <rFont val="宋体"/>
        <family val="3"/>
        <charset val="134"/>
      </rPr>
      <t>01</t>
    </r>
    <r>
      <rPr>
        <sz val="12"/>
        <color indexed="8"/>
        <rFont val="宋体"/>
        <charset val="134"/>
      </rPr>
      <t>01</t>
    </r>
    <phoneticPr fontId="220" type="noConversion"/>
  </si>
  <si>
    <t>　卫生健康管理事务</t>
    <phoneticPr fontId="220" type="noConversion"/>
  </si>
  <si>
    <t>　农业农村</t>
    <phoneticPr fontId="220" type="noConversion"/>
  </si>
  <si>
    <t>　林业和草原</t>
    <phoneticPr fontId="220" type="noConversion"/>
  </si>
  <si>
    <t>　水利</t>
    <phoneticPr fontId="220" type="noConversion"/>
  </si>
  <si>
    <t>　农村综合改革</t>
    <phoneticPr fontId="220" type="noConversion"/>
  </si>
  <si>
    <t>　　对村民委员会和村党支部的补助</t>
    <phoneticPr fontId="220" type="noConversion"/>
  </si>
  <si>
    <t>填报单位:918001上堡乡人民政府</t>
    <phoneticPr fontId="220" type="noConversion"/>
  </si>
  <si>
    <t>文化旅游体育与传媒支出</t>
    <phoneticPr fontId="220" type="noConversion"/>
  </si>
  <si>
    <t>农林水支出</t>
    <phoneticPr fontId="220" type="noConversion"/>
  </si>
  <si>
    <t>农林水支出</t>
    <phoneticPr fontId="220" type="noConversion"/>
  </si>
  <si>
    <t>文化旅游体育与传媒支出</t>
    <phoneticPr fontId="220" type="noConversion"/>
  </si>
  <si>
    <t>农林水支出</t>
    <phoneticPr fontId="220" type="noConversion"/>
  </si>
  <si>
    <t>对个人和家庭的补助</t>
    <phoneticPr fontId="220" type="noConversion"/>
  </si>
  <si>
    <t>　差旅费</t>
    <phoneticPr fontId="220" type="noConversion"/>
  </si>
  <si>
    <r>
      <t>302110</t>
    </r>
    <r>
      <rPr>
        <sz val="12"/>
        <color indexed="8"/>
        <rFont val="宋体"/>
        <family val="3"/>
        <charset val="134"/>
      </rPr>
      <t>1</t>
    </r>
    <phoneticPr fontId="220" type="noConversion"/>
  </si>
  <si>
    <r>
      <t>3021</t>
    </r>
    <r>
      <rPr>
        <sz val="12"/>
        <color indexed="8"/>
        <rFont val="宋体"/>
        <family val="3"/>
        <charset val="134"/>
      </rPr>
      <t>5</t>
    </r>
    <phoneticPr fontId="220" type="noConversion"/>
  </si>
  <si>
    <t>　会议费</t>
    <phoneticPr fontId="220" type="noConversion"/>
  </si>
  <si>
    <t>　公务接待费</t>
    <phoneticPr fontId="220" type="noConversion"/>
  </si>
  <si>
    <r>
      <t>3</t>
    </r>
    <r>
      <rPr>
        <sz val="12"/>
        <color indexed="8"/>
        <rFont val="宋体"/>
        <family val="3"/>
        <charset val="134"/>
      </rPr>
      <t>0226</t>
    </r>
    <phoneticPr fontId="220" type="noConversion"/>
  </si>
  <si>
    <r>
      <t>3</t>
    </r>
    <r>
      <rPr>
        <sz val="12"/>
        <color indexed="8"/>
        <rFont val="宋体"/>
        <family val="3"/>
        <charset val="134"/>
      </rPr>
      <t>0228</t>
    </r>
    <phoneticPr fontId="220" type="noConversion"/>
  </si>
  <si>
    <r>
      <t>3</t>
    </r>
    <r>
      <rPr>
        <sz val="12"/>
        <color indexed="8"/>
        <rFont val="宋体"/>
        <family val="3"/>
        <charset val="134"/>
      </rPr>
      <t>0229</t>
    </r>
    <phoneticPr fontId="220" type="noConversion"/>
  </si>
  <si>
    <r>
      <t>302310</t>
    </r>
    <r>
      <rPr>
        <sz val="12"/>
        <color indexed="8"/>
        <rFont val="宋体"/>
        <family val="3"/>
        <charset val="134"/>
      </rPr>
      <t>1</t>
    </r>
    <phoneticPr fontId="220" type="noConversion"/>
  </si>
  <si>
    <t>3023902</t>
  </si>
  <si>
    <t>　公务用车运行维护费</t>
    <phoneticPr fontId="220" type="noConversion"/>
  </si>
  <si>
    <t>　其他交通费</t>
    <phoneticPr fontId="220" type="noConversion"/>
  </si>
  <si>
    <t>　劳务费</t>
    <phoneticPr fontId="220" type="noConversion"/>
  </si>
  <si>
    <t>　工会经费</t>
    <phoneticPr fontId="220" type="noConversion"/>
  </si>
  <si>
    <t>　福利费</t>
    <phoneticPr fontId="220" type="noConversion"/>
  </si>
  <si>
    <t>3010202</t>
  </si>
  <si>
    <t>3010203</t>
  </si>
  <si>
    <t>　山区津贴</t>
    <phoneticPr fontId="220" type="noConversion"/>
  </si>
  <si>
    <t>　防暑费</t>
    <phoneticPr fontId="220" type="noConversion"/>
  </si>
  <si>
    <r>
      <t>3011</t>
    </r>
    <r>
      <rPr>
        <sz val="12"/>
        <color indexed="8"/>
        <rFont val="宋体"/>
        <family val="3"/>
        <charset val="134"/>
      </rPr>
      <t>201</t>
    </r>
    <phoneticPr fontId="220" type="noConversion"/>
  </si>
  <si>
    <t>　失业保险</t>
    <phoneticPr fontId="220" type="noConversion"/>
  </si>
  <si>
    <r>
      <t>3011202</t>
    </r>
    <r>
      <rPr>
        <sz val="12"/>
        <color indexed="8"/>
        <rFont val="宋体"/>
        <family val="3"/>
        <charset val="134"/>
      </rPr>
      <t/>
    </r>
  </si>
  <si>
    <r>
      <t>3011203</t>
    </r>
    <r>
      <rPr>
        <sz val="12"/>
        <color indexed="8"/>
        <rFont val="宋体"/>
        <family val="3"/>
        <charset val="134"/>
      </rPr>
      <t/>
    </r>
  </si>
  <si>
    <t>　工伤保险</t>
    <phoneticPr fontId="220" type="noConversion"/>
  </si>
  <si>
    <t>　其他保险</t>
    <phoneticPr fontId="220" type="noConversion"/>
  </si>
  <si>
    <r>
      <t>301990</t>
    </r>
    <r>
      <rPr>
        <sz val="12"/>
        <color indexed="8"/>
        <rFont val="宋体"/>
        <family val="3"/>
        <charset val="134"/>
      </rPr>
      <t>2</t>
    </r>
    <phoneticPr fontId="220" type="noConversion"/>
  </si>
  <si>
    <t>　其他工资福利支出</t>
    <phoneticPr fontId="220" type="noConversion"/>
  </si>
  <si>
    <t>资本性支出</t>
    <phoneticPr fontId="220" type="noConversion"/>
  </si>
  <si>
    <t>　办公设备购置</t>
    <phoneticPr fontId="220" type="noConversion"/>
  </si>
  <si>
    <r>
      <t>2</t>
    </r>
    <r>
      <rPr>
        <sz val="12"/>
        <color indexed="8"/>
        <rFont val="宋体"/>
        <family val="3"/>
        <charset val="134"/>
      </rPr>
      <t>01</t>
    </r>
    <phoneticPr fontId="220" type="noConversion"/>
  </si>
  <si>
    <t>上堡乡人民政府</t>
    <phoneticPr fontId="220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</si>
</sst>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222"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宋体"/>
      <charset val="134"/>
    </font>
    <font>
      <sz val="9"/>
      <color indexed="9"/>
      <name val="宋体"/>
      <charset val="134"/>
    </font>
    <font>
      <b/>
      <sz val="36"/>
      <color indexed="8"/>
      <name val="宋体"/>
      <charset val="134"/>
    </font>
    <font>
      <b/>
      <sz val="36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9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3" fontId="4" fillId="2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/>
    <xf numFmtId="4" fontId="15" fillId="0" borderId="0" xfId="0" applyNumberFormat="1" applyFont="1" applyBorder="1" applyAlignment="1" applyProtection="1"/>
    <xf numFmtId="0" fontId="16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/>
    <xf numFmtId="0" fontId="23" fillId="0" borderId="0" xfId="0" applyFont="1" applyBorder="1" applyAlignment="1" applyProtection="1">
      <alignment horizontal="right" vertical="center"/>
    </xf>
    <xf numFmtId="0" fontId="24" fillId="0" borderId="1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4" fontId="27" fillId="0" borderId="4" xfId="0" applyNumberFormat="1" applyFont="1" applyBorder="1" applyAlignment="1" applyProtection="1">
      <alignment horizontal="left" vertical="center"/>
    </xf>
    <xf numFmtId="4" fontId="28" fillId="0" borderId="2" xfId="0" applyNumberFormat="1" applyFont="1" applyBorder="1" applyAlignment="1" applyProtection="1">
      <alignment horizontal="right" vertical="center" wrapText="1"/>
    </xf>
    <xf numFmtId="0" fontId="29" fillId="0" borderId="1" xfId="0" applyFont="1" applyBorder="1" applyAlignment="1" applyProtection="1"/>
    <xf numFmtId="4" fontId="30" fillId="0" borderId="1" xfId="0" applyNumberFormat="1" applyFont="1" applyBorder="1" applyAlignment="1" applyProtection="1"/>
    <xf numFmtId="4" fontId="31" fillId="0" borderId="1" xfId="0" applyNumberFormat="1" applyFont="1" applyBorder="1" applyAlignment="1" applyProtection="1">
      <alignment horizontal="right" vertical="center" wrapText="1"/>
    </xf>
    <xf numFmtId="4" fontId="32" fillId="0" borderId="1" xfId="0" applyNumberFormat="1" applyFont="1" applyBorder="1" applyAlignment="1" applyProtection="1">
      <alignment horizontal="left" vertical="center"/>
    </xf>
    <xf numFmtId="4" fontId="33" fillId="0" borderId="3" xfId="0" applyNumberFormat="1" applyFont="1" applyBorder="1" applyAlignment="1" applyProtection="1">
      <alignment horizontal="right" vertical="center" wrapText="1"/>
    </xf>
    <xf numFmtId="4" fontId="34" fillId="0" borderId="1" xfId="0" applyNumberFormat="1" applyFont="1" applyBorder="1" applyAlignment="1" applyProtection="1">
      <alignment horizontal="right" vertical="center" wrapText="1"/>
    </xf>
    <xf numFmtId="4" fontId="35" fillId="0" borderId="1" xfId="0" applyNumberFormat="1" applyFont="1" applyBorder="1" applyAlignment="1" applyProtection="1">
      <alignment horizontal="center" vertical="center"/>
    </xf>
    <xf numFmtId="4" fontId="36" fillId="0" borderId="2" xfId="0" applyNumberFormat="1" applyFont="1" applyBorder="1" applyAlignment="1" applyProtection="1">
      <alignment horizontal="right" vertical="center" wrapText="1"/>
    </xf>
    <xf numFmtId="4" fontId="37" fillId="0" borderId="5" xfId="0" applyNumberFormat="1" applyFont="1" applyBorder="1" applyAlignment="1" applyProtection="1">
      <alignment horizontal="left" vertical="center"/>
    </xf>
    <xf numFmtId="4" fontId="38" fillId="0" borderId="2" xfId="0" applyNumberFormat="1" applyFont="1" applyBorder="1" applyAlignment="1" applyProtection="1">
      <alignment horizontal="right" vertical="center"/>
    </xf>
    <xf numFmtId="4" fontId="39" fillId="0" borderId="5" xfId="0" applyNumberFormat="1" applyFont="1" applyBorder="1" applyAlignment="1" applyProtection="1"/>
    <xf numFmtId="0" fontId="40" fillId="0" borderId="1" xfId="0" applyFont="1" applyBorder="1" applyAlignment="1" applyProtection="1"/>
    <xf numFmtId="4" fontId="41" fillId="0" borderId="1" xfId="0" applyNumberFormat="1" applyFont="1" applyBorder="1" applyAlignment="1" applyProtection="1"/>
    <xf numFmtId="4" fontId="42" fillId="0" borderId="3" xfId="0" applyNumberFormat="1" applyFont="1" applyBorder="1" applyAlignment="1" applyProtection="1">
      <alignment horizontal="right" vertical="center"/>
    </xf>
    <xf numFmtId="0" fontId="43" fillId="0" borderId="0" xfId="0" applyFont="1" applyBorder="1" applyAlignment="1" applyProtection="1"/>
    <xf numFmtId="0" fontId="44" fillId="0" borderId="0" xfId="0" applyFont="1" applyBorder="1" applyAlignment="1" applyProtection="1"/>
    <xf numFmtId="0" fontId="45" fillId="0" borderId="0" xfId="0" applyFont="1" applyBorder="1" applyAlignment="1" applyProtection="1"/>
    <xf numFmtId="0" fontId="47" fillId="0" borderId="0" xfId="0" applyFont="1" applyBorder="1" applyAlignment="1" applyProtection="1"/>
    <xf numFmtId="0" fontId="48" fillId="0" borderId="0" xfId="0" applyFont="1" applyBorder="1" applyAlignment="1" applyProtection="1">
      <alignment horizontal="right" vertical="center"/>
    </xf>
    <xf numFmtId="0" fontId="51" fillId="0" borderId="1" xfId="0" applyFont="1" applyBorder="1" applyAlignment="1" applyProtection="1">
      <alignment horizontal="center" vertical="center" wrapText="1"/>
    </xf>
    <xf numFmtId="0" fontId="54" fillId="0" borderId="6" xfId="0" applyFont="1" applyBorder="1" applyAlignment="1" applyProtection="1">
      <alignment horizontal="center" vertical="center"/>
    </xf>
    <xf numFmtId="49" fontId="55" fillId="0" borderId="4" xfId="0" applyNumberFormat="1" applyFont="1" applyBorder="1" applyAlignment="1" applyProtection="1">
      <alignment horizontal="left" vertical="center" wrapText="1"/>
    </xf>
    <xf numFmtId="49" fontId="56" fillId="0" borderId="4" xfId="0" applyNumberFormat="1" applyFont="1" applyBorder="1" applyAlignment="1" applyProtection="1">
      <alignment horizontal="left" vertical="center" wrapText="1"/>
    </xf>
    <xf numFmtId="4" fontId="57" fillId="0" borderId="4" xfId="0" applyNumberFormat="1" applyFont="1" applyBorder="1" applyAlignment="1" applyProtection="1">
      <alignment horizontal="right" vertical="center" wrapText="1"/>
    </xf>
    <xf numFmtId="4" fontId="58" fillId="0" borderId="1" xfId="0" applyNumberFormat="1" applyFont="1" applyBorder="1" applyAlignment="1" applyProtection="1">
      <alignment horizontal="right" vertical="center" wrapText="1"/>
    </xf>
    <xf numFmtId="4" fontId="59" fillId="0" borderId="5" xfId="0" applyNumberFormat="1" applyFont="1" applyBorder="1" applyAlignment="1" applyProtection="1">
      <alignment horizontal="right" vertical="center" wrapText="1"/>
    </xf>
    <xf numFmtId="4" fontId="60" fillId="0" borderId="7" xfId="0" applyNumberFormat="1" applyFont="1" applyBorder="1" applyAlignment="1" applyProtection="1">
      <alignment horizontal="right" vertical="center" wrapText="1"/>
    </xf>
    <xf numFmtId="0" fontId="61" fillId="0" borderId="0" xfId="0" applyFont="1" applyBorder="1" applyAlignment="1" applyProtection="1"/>
    <xf numFmtId="0" fontId="62" fillId="0" borderId="0" xfId="0" applyFont="1" applyBorder="1" applyAlignment="1" applyProtection="1"/>
    <xf numFmtId="0" fontId="63" fillId="0" borderId="0" xfId="0" applyFont="1" applyBorder="1" applyAlignment="1" applyProtection="1"/>
    <xf numFmtId="0" fontId="64" fillId="0" borderId="0" xfId="0" applyFont="1" applyBorder="1" applyAlignment="1" applyProtection="1"/>
    <xf numFmtId="0" fontId="65" fillId="0" borderId="0" xfId="0" applyFont="1" applyBorder="1" applyAlignment="1" applyProtection="1"/>
    <xf numFmtId="0" fontId="66" fillId="0" borderId="0" xfId="0" applyFont="1" applyBorder="1" applyAlignment="1" applyProtection="1"/>
    <xf numFmtId="0" fontId="67" fillId="0" borderId="0" xfId="0" applyFont="1" applyBorder="1" applyAlignment="1" applyProtection="1"/>
    <xf numFmtId="0" fontId="68" fillId="0" borderId="0" xfId="0" applyFont="1" applyBorder="1" applyAlignment="1" applyProtection="1">
      <alignment horizontal="right" vertical="center"/>
    </xf>
    <xf numFmtId="0" fontId="70" fillId="0" borderId="0" xfId="0" applyFont="1" applyBorder="1" applyAlignment="1" applyProtection="1"/>
    <xf numFmtId="0" fontId="71" fillId="0" borderId="0" xfId="0" applyFont="1" applyBorder="1" applyAlignment="1" applyProtection="1"/>
    <xf numFmtId="0" fontId="72" fillId="0" borderId="0" xfId="0" applyFont="1" applyBorder="1" applyAlignment="1" applyProtection="1">
      <alignment horizontal="right" vertical="center"/>
    </xf>
    <xf numFmtId="0" fontId="73" fillId="0" borderId="1" xfId="0" applyFont="1" applyBorder="1" applyAlignment="1" applyProtection="1">
      <alignment horizontal="center" vertical="center"/>
    </xf>
    <xf numFmtId="0" fontId="78" fillId="0" borderId="2" xfId="0" applyFont="1" applyBorder="1" applyAlignment="1" applyProtection="1">
      <alignment horizontal="center" vertical="center"/>
    </xf>
    <xf numFmtId="0" fontId="79" fillId="0" borderId="6" xfId="0" applyFont="1" applyBorder="1" applyAlignment="1" applyProtection="1">
      <alignment horizontal="center" vertical="center"/>
    </xf>
    <xf numFmtId="49" fontId="80" fillId="0" borderId="4" xfId="0" applyNumberFormat="1" applyFont="1" applyBorder="1" applyAlignment="1" applyProtection="1">
      <alignment horizontal="left" vertical="center" wrapText="1"/>
    </xf>
    <xf numFmtId="49" fontId="81" fillId="0" borderId="4" xfId="0" applyNumberFormat="1" applyFont="1" applyBorder="1" applyAlignment="1" applyProtection="1">
      <alignment horizontal="left" vertical="center" wrapText="1"/>
    </xf>
    <xf numFmtId="4" fontId="82" fillId="0" borderId="4" xfId="0" applyNumberFormat="1" applyFont="1" applyBorder="1" applyAlignment="1" applyProtection="1">
      <alignment horizontal="right" vertical="center" wrapText="1"/>
    </xf>
    <xf numFmtId="4" fontId="83" fillId="0" borderId="1" xfId="0" applyNumberFormat="1" applyFont="1" applyBorder="1" applyAlignment="1" applyProtection="1">
      <alignment horizontal="right" vertical="center" wrapText="1"/>
    </xf>
    <xf numFmtId="4" fontId="84" fillId="0" borderId="5" xfId="0" applyNumberFormat="1" applyFont="1" applyBorder="1" applyAlignment="1" applyProtection="1">
      <alignment horizontal="right" vertical="center" wrapText="1"/>
    </xf>
    <xf numFmtId="0" fontId="85" fillId="0" borderId="0" xfId="0" applyFont="1" applyBorder="1" applyAlignment="1" applyProtection="1"/>
    <xf numFmtId="0" fontId="87" fillId="0" borderId="0" xfId="0" applyFont="1" applyBorder="1" applyAlignment="1" applyProtection="1"/>
    <xf numFmtId="0" fontId="89" fillId="0" borderId="0" xfId="0" applyFont="1" applyBorder="1" applyAlignment="1" applyProtection="1"/>
    <xf numFmtId="0" fontId="90" fillId="0" borderId="0" xfId="0" applyFont="1" applyBorder="1" applyAlignment="1" applyProtection="1"/>
    <xf numFmtId="0" fontId="91" fillId="0" borderId="0" xfId="0" applyFont="1" applyBorder="1" applyAlignment="1" applyProtection="1">
      <alignment horizontal="right" vertical="center"/>
    </xf>
    <xf numFmtId="0" fontId="93" fillId="0" borderId="0" xfId="0" applyFont="1" applyBorder="1" applyAlignment="1" applyProtection="1"/>
    <xf numFmtId="0" fontId="94" fillId="0" borderId="0" xfId="0" applyFont="1" applyBorder="1" applyAlignment="1" applyProtection="1">
      <alignment horizontal="right" vertical="center"/>
    </xf>
    <xf numFmtId="0" fontId="95" fillId="0" borderId="1" xfId="0" applyFont="1" applyBorder="1" applyAlignment="1" applyProtection="1">
      <alignment horizontal="center" vertical="center"/>
    </xf>
    <xf numFmtId="0" fontId="96" fillId="0" borderId="4" xfId="0" applyFont="1" applyBorder="1" applyAlignment="1" applyProtection="1">
      <alignment horizontal="center" vertical="center"/>
    </xf>
    <xf numFmtId="0" fontId="97" fillId="0" borderId="2" xfId="0" applyFont="1" applyBorder="1" applyAlignment="1" applyProtection="1">
      <alignment horizontal="center" vertical="center"/>
    </xf>
    <xf numFmtId="0" fontId="98" fillId="0" borderId="3" xfId="0" applyFont="1" applyBorder="1" applyAlignment="1" applyProtection="1">
      <alignment horizontal="center" vertical="center"/>
    </xf>
    <xf numFmtId="4" fontId="99" fillId="0" borderId="3" xfId="0" applyNumberFormat="1" applyFont="1" applyBorder="1" applyAlignment="1" applyProtection="1">
      <alignment horizontal="center" vertical="center"/>
    </xf>
    <xf numFmtId="4" fontId="100" fillId="0" borderId="4" xfId="0" applyNumberFormat="1" applyFont="1" applyBorder="1" applyAlignment="1" applyProtection="1">
      <alignment horizontal="left" vertical="center"/>
    </xf>
    <xf numFmtId="4" fontId="101" fillId="0" borderId="2" xfId="0" applyNumberFormat="1" applyFont="1" applyBorder="1" applyAlignment="1" applyProtection="1">
      <alignment horizontal="right" vertical="center" wrapText="1"/>
    </xf>
    <xf numFmtId="4" fontId="102" fillId="0" borderId="5" xfId="0" applyNumberFormat="1" applyFont="1" applyBorder="1" applyAlignment="1" applyProtection="1">
      <alignment vertical="center"/>
    </xf>
    <xf numFmtId="4" fontId="103" fillId="0" borderId="1" xfId="0" applyNumberFormat="1" applyFont="1" applyBorder="1" applyAlignment="1" applyProtection="1">
      <alignment horizontal="right" vertical="center"/>
    </xf>
    <xf numFmtId="4" fontId="104" fillId="0" borderId="1" xfId="0" applyNumberFormat="1" applyFont="1" applyBorder="1" applyAlignment="1" applyProtection="1">
      <alignment vertical="center"/>
    </xf>
    <xf numFmtId="4" fontId="105" fillId="0" borderId="1" xfId="0" applyNumberFormat="1" applyFont="1" applyBorder="1" applyAlignment="1" applyProtection="1">
      <alignment horizontal="right" vertical="center" wrapText="1"/>
    </xf>
    <xf numFmtId="4" fontId="106" fillId="0" borderId="1" xfId="0" applyNumberFormat="1" applyFont="1" applyBorder="1" applyAlignment="1" applyProtection="1">
      <alignment horizontal="left" vertical="center"/>
    </xf>
    <xf numFmtId="4" fontId="107" fillId="0" borderId="3" xfId="0" applyNumberFormat="1" applyFont="1" applyBorder="1" applyAlignment="1" applyProtection="1">
      <alignment horizontal="right" vertical="center" wrapText="1"/>
    </xf>
    <xf numFmtId="49" fontId="108" fillId="0" borderId="1" xfId="0" applyNumberFormat="1" applyFont="1" applyBorder="1" applyAlignment="1" applyProtection="1">
      <alignment vertical="center"/>
    </xf>
    <xf numFmtId="4" fontId="109" fillId="0" borderId="1" xfId="0" applyNumberFormat="1" applyFont="1" applyBorder="1" applyAlignment="1" applyProtection="1">
      <alignment horizontal="right" vertical="center" wrapText="1"/>
    </xf>
    <xf numFmtId="4" fontId="110" fillId="0" borderId="1" xfId="0" applyNumberFormat="1" applyFont="1" applyBorder="1" applyAlignment="1" applyProtection="1"/>
    <xf numFmtId="4" fontId="111" fillId="0" borderId="1" xfId="0" applyNumberFormat="1" applyFont="1" applyBorder="1" applyAlignment="1" applyProtection="1">
      <alignment horizontal="center" vertical="center"/>
    </xf>
    <xf numFmtId="0" fontId="112" fillId="0" borderId="0" xfId="0" applyFont="1" applyBorder="1" applyAlignment="1" applyProtection="1"/>
    <xf numFmtId="176" fontId="113" fillId="3" borderId="0" xfId="0" applyNumberFormat="1" applyFont="1" applyFill="1" applyBorder="1" applyAlignment="1" applyProtection="1"/>
    <xf numFmtId="0" fontId="114" fillId="0" borderId="0" xfId="0" applyFont="1" applyBorder="1" applyAlignment="1" applyProtection="1"/>
    <xf numFmtId="176" fontId="115" fillId="3" borderId="0" xfId="0" applyNumberFormat="1" applyFont="1" applyFill="1" applyBorder="1" applyAlignment="1" applyProtection="1"/>
    <xf numFmtId="0" fontId="116" fillId="0" borderId="0" xfId="0" applyFont="1" applyBorder="1" applyAlignment="1" applyProtection="1"/>
    <xf numFmtId="0" fontId="118" fillId="0" borderId="0" xfId="0" applyFont="1" applyBorder="1" applyAlignment="1" applyProtection="1"/>
    <xf numFmtId="0" fontId="119" fillId="0" borderId="0" xfId="0" applyFont="1" applyBorder="1" applyAlignment="1" applyProtection="1"/>
    <xf numFmtId="0" fontId="120" fillId="0" borderId="0" xfId="0" applyFont="1" applyBorder="1" applyAlignment="1" applyProtection="1">
      <alignment horizontal="right" vertical="center"/>
    </xf>
    <xf numFmtId="0" fontId="121" fillId="0" borderId="1" xfId="0" applyFont="1" applyBorder="1" applyAlignment="1" applyProtection="1">
      <alignment horizontal="center" vertical="center"/>
    </xf>
    <xf numFmtId="0" fontId="122" fillId="0" borderId="2" xfId="0" applyFont="1" applyBorder="1" applyAlignment="1" applyProtection="1">
      <alignment horizontal="center" vertical="center"/>
    </xf>
    <xf numFmtId="0" fontId="123" fillId="0" borderId="6" xfId="0" applyFont="1" applyBorder="1" applyAlignment="1" applyProtection="1">
      <alignment horizontal="center" vertical="center"/>
    </xf>
    <xf numFmtId="0" fontId="124" fillId="0" borderId="0" xfId="0" applyFont="1" applyBorder="1" applyAlignment="1" applyProtection="1"/>
    <xf numFmtId="49" fontId="125" fillId="0" borderId="4" xfId="0" applyNumberFormat="1" applyFont="1" applyBorder="1" applyAlignment="1" applyProtection="1">
      <alignment horizontal="left" vertical="center" wrapText="1"/>
    </xf>
    <xf numFmtId="49" fontId="126" fillId="0" borderId="4" xfId="0" applyNumberFormat="1" applyFont="1" applyBorder="1" applyAlignment="1" applyProtection="1">
      <alignment horizontal="left" vertical="center" wrapText="1"/>
    </xf>
    <xf numFmtId="4" fontId="127" fillId="0" borderId="4" xfId="0" applyNumberFormat="1" applyFont="1" applyBorder="1" applyAlignment="1" applyProtection="1">
      <alignment horizontal="right" vertical="center" wrapText="1"/>
    </xf>
    <xf numFmtId="4" fontId="128" fillId="0" borderId="1" xfId="0" applyNumberFormat="1" applyFont="1" applyBorder="1" applyAlignment="1" applyProtection="1">
      <alignment horizontal="right" vertical="center" wrapText="1"/>
    </xf>
    <xf numFmtId="0" fontId="129" fillId="0" borderId="0" xfId="0" applyFont="1" applyBorder="1" applyAlignment="1" applyProtection="1"/>
    <xf numFmtId="0" fontId="130" fillId="0" borderId="0" xfId="0" applyFont="1" applyBorder="1" applyAlignment="1" applyProtection="1"/>
    <xf numFmtId="0" fontId="132" fillId="0" borderId="0" xfId="0" applyFont="1" applyBorder="1" applyAlignment="1" applyProtection="1"/>
    <xf numFmtId="0" fontId="133" fillId="0" borderId="0" xfId="0" applyFont="1" applyBorder="1" applyAlignment="1" applyProtection="1"/>
    <xf numFmtId="0" fontId="135" fillId="0" borderId="0" xfId="0" applyFont="1" applyBorder="1" applyAlignment="1" applyProtection="1"/>
    <xf numFmtId="0" fontId="136" fillId="0" borderId="0" xfId="0" applyFont="1" applyBorder="1" applyAlignment="1" applyProtection="1"/>
    <xf numFmtId="0" fontId="137" fillId="0" borderId="0" xfId="0" applyFont="1" applyBorder="1" applyAlignment="1" applyProtection="1">
      <alignment horizontal="right" vertical="center"/>
    </xf>
    <xf numFmtId="0" fontId="138" fillId="0" borderId="1" xfId="0" applyFont="1" applyBorder="1" applyAlignment="1" applyProtection="1">
      <alignment horizontal="center" vertical="center"/>
    </xf>
    <xf numFmtId="0" fontId="139" fillId="0" borderId="4" xfId="0" applyFont="1" applyBorder="1" applyAlignment="1" applyProtection="1">
      <alignment horizontal="center" vertical="center"/>
    </xf>
    <xf numFmtId="0" fontId="140" fillId="0" borderId="3" xfId="0" applyFont="1" applyBorder="1" applyAlignment="1" applyProtection="1">
      <alignment horizontal="center" vertical="center"/>
    </xf>
    <xf numFmtId="0" fontId="141" fillId="0" borderId="2" xfId="0" applyFont="1" applyBorder="1" applyAlignment="1" applyProtection="1">
      <alignment horizontal="center" vertical="center"/>
    </xf>
    <xf numFmtId="0" fontId="142" fillId="0" borderId="6" xfId="0" applyFont="1" applyBorder="1" applyAlignment="1" applyProtection="1">
      <alignment horizontal="center" vertical="center"/>
    </xf>
    <xf numFmtId="49" fontId="143" fillId="0" borderId="4" xfId="0" applyNumberFormat="1" applyFont="1" applyBorder="1" applyAlignment="1" applyProtection="1">
      <alignment horizontal="left" vertical="center" wrapText="1"/>
    </xf>
    <xf numFmtId="49" fontId="144" fillId="0" borderId="4" xfId="0" applyNumberFormat="1" applyFont="1" applyBorder="1" applyAlignment="1" applyProtection="1">
      <alignment horizontal="left" vertical="center" wrapText="1"/>
    </xf>
    <xf numFmtId="4" fontId="145" fillId="0" borderId="4" xfId="0" applyNumberFormat="1" applyFont="1" applyBorder="1" applyAlignment="1" applyProtection="1">
      <alignment horizontal="right" vertical="center" wrapText="1"/>
    </xf>
    <xf numFmtId="4" fontId="146" fillId="0" borderId="1" xfId="0" applyNumberFormat="1" applyFont="1" applyBorder="1" applyAlignment="1" applyProtection="1">
      <alignment horizontal="right" vertical="center" wrapText="1"/>
    </xf>
    <xf numFmtId="4" fontId="147" fillId="0" borderId="0" xfId="0" applyNumberFormat="1" applyFont="1" applyBorder="1" applyAlignment="1" applyProtection="1"/>
    <xf numFmtId="0" fontId="148" fillId="0" borderId="0" xfId="0" applyFont="1" applyBorder="1" applyAlignment="1" applyProtection="1"/>
    <xf numFmtId="0" fontId="149" fillId="0" borderId="0" xfId="0" applyFont="1" applyBorder="1" applyAlignment="1" applyProtection="1"/>
    <xf numFmtId="0" fontId="150" fillId="0" borderId="0" xfId="0" applyFont="1" applyBorder="1" applyAlignment="1" applyProtection="1"/>
    <xf numFmtId="0" fontId="151" fillId="0" borderId="0" xfId="0" applyFont="1" applyBorder="1" applyAlignment="1" applyProtection="1"/>
    <xf numFmtId="0" fontId="152" fillId="0" borderId="0" xfId="0" applyFont="1" applyBorder="1" applyAlignment="1" applyProtection="1"/>
    <xf numFmtId="0" fontId="153" fillId="0" borderId="0" xfId="0" applyFont="1" applyBorder="1" applyAlignment="1" applyProtection="1"/>
    <xf numFmtId="0" fontId="154" fillId="0" borderId="0" xfId="0" applyFont="1" applyBorder="1" applyAlignment="1" applyProtection="1"/>
    <xf numFmtId="0" fontId="155" fillId="0" borderId="0" xfId="0" applyFont="1" applyBorder="1" applyAlignment="1" applyProtection="1">
      <alignment horizontal="right"/>
    </xf>
    <xf numFmtId="0" fontId="157" fillId="0" borderId="0" xfId="0" applyFont="1" applyBorder="1" applyAlignment="1" applyProtection="1">
      <alignment vertical="center"/>
    </xf>
    <xf numFmtId="0" fontId="158" fillId="0" borderId="0" xfId="0" applyFont="1" applyBorder="1" applyAlignment="1" applyProtection="1"/>
    <xf numFmtId="0" fontId="159" fillId="0" borderId="0" xfId="0" applyFont="1" applyBorder="1" applyAlignment="1" applyProtection="1">
      <alignment horizontal="right" vertical="center"/>
    </xf>
    <xf numFmtId="0" fontId="160" fillId="0" borderId="2" xfId="0" applyFont="1" applyBorder="1" applyAlignment="1" applyProtection="1">
      <alignment horizontal="center" vertical="center"/>
    </xf>
    <xf numFmtId="0" fontId="161" fillId="0" borderId="8" xfId="0" applyFont="1" applyBorder="1" applyAlignment="1" applyProtection="1">
      <alignment horizontal="center" vertical="center"/>
    </xf>
    <xf numFmtId="0" fontId="162" fillId="0" borderId="2" xfId="0" applyFont="1" applyBorder="1" applyAlignment="1" applyProtection="1">
      <alignment horizontal="center" vertical="center" wrapText="1"/>
    </xf>
    <xf numFmtId="49" fontId="163" fillId="0" borderId="9" xfId="0" applyNumberFormat="1" applyFont="1" applyBorder="1" applyAlignment="1" applyProtection="1">
      <alignment horizontal="center" vertical="center" wrapText="1"/>
    </xf>
    <xf numFmtId="37" fontId="164" fillId="0" borderId="9" xfId="0" applyNumberFormat="1" applyFont="1" applyBorder="1" applyAlignment="1" applyProtection="1">
      <alignment horizontal="center" vertical="center" wrapText="1"/>
    </xf>
    <xf numFmtId="37" fontId="165" fillId="0" borderId="2" xfId="0" applyNumberFormat="1" applyFont="1" applyBorder="1" applyAlignment="1" applyProtection="1">
      <alignment horizontal="center" vertical="center" wrapText="1"/>
    </xf>
    <xf numFmtId="49" fontId="166" fillId="0" borderId="4" xfId="0" applyNumberFormat="1" applyFont="1" applyBorder="1" applyAlignment="1" applyProtection="1">
      <alignment horizontal="left" vertical="center" wrapText="1"/>
    </xf>
    <xf numFmtId="4" fontId="167" fillId="0" borderId="4" xfId="0" applyNumberFormat="1" applyFont="1" applyBorder="1" applyAlignment="1" applyProtection="1">
      <alignment horizontal="right" vertical="center" wrapText="1"/>
    </xf>
    <xf numFmtId="4" fontId="168" fillId="0" borderId="1" xfId="0" applyNumberFormat="1" applyFont="1" applyBorder="1" applyAlignment="1" applyProtection="1">
      <alignment horizontal="right" vertical="center" wrapText="1"/>
    </xf>
    <xf numFmtId="0" fontId="169" fillId="0" borderId="0" xfId="0" applyFont="1" applyBorder="1" applyAlignment="1" applyProtection="1"/>
    <xf numFmtId="0" fontId="170" fillId="0" borderId="0" xfId="0" applyFont="1" applyBorder="1" applyAlignment="1" applyProtection="1"/>
    <xf numFmtId="0" fontId="171" fillId="0" borderId="0" xfId="0" applyFont="1" applyBorder="1" applyAlignment="1" applyProtection="1"/>
    <xf numFmtId="0" fontId="172" fillId="0" borderId="0" xfId="0" applyFont="1" applyBorder="1" applyAlignment="1" applyProtection="1"/>
    <xf numFmtId="0" fontId="173" fillId="0" borderId="0" xfId="0" applyFont="1" applyBorder="1" applyAlignment="1" applyProtection="1"/>
    <xf numFmtId="0" fontId="174" fillId="0" borderId="0" xfId="0" applyFont="1" applyBorder="1" applyAlignment="1" applyProtection="1"/>
    <xf numFmtId="0" fontId="175" fillId="0" borderId="0" xfId="0" applyFont="1" applyBorder="1" applyAlignment="1" applyProtection="1"/>
    <xf numFmtId="0" fontId="176" fillId="0" borderId="0" xfId="0" applyFont="1" applyBorder="1" applyAlignment="1" applyProtection="1"/>
    <xf numFmtId="0" fontId="177" fillId="0" borderId="0" xfId="0" applyFont="1" applyBorder="1" applyAlignment="1" applyProtection="1"/>
    <xf numFmtId="0" fontId="178" fillId="0" borderId="0" xfId="0" applyFont="1" applyBorder="1" applyAlignment="1" applyProtection="1"/>
    <xf numFmtId="0" fontId="180" fillId="0" borderId="0" xfId="0" applyFont="1" applyBorder="1" applyAlignment="1" applyProtection="1"/>
    <xf numFmtId="0" fontId="181" fillId="0" borderId="0" xfId="0" applyFont="1" applyBorder="1" applyAlignment="1" applyProtection="1"/>
    <xf numFmtId="0" fontId="182" fillId="0" borderId="0" xfId="0" applyFont="1" applyBorder="1" applyAlignment="1" applyProtection="1">
      <alignment horizontal="right" vertical="center"/>
    </xf>
    <xf numFmtId="0" fontId="183" fillId="0" borderId="1" xfId="0" applyFont="1" applyBorder="1" applyAlignment="1" applyProtection="1">
      <alignment horizontal="center" vertical="center"/>
    </xf>
    <xf numFmtId="0" fontId="184" fillId="0" borderId="4" xfId="0" applyFont="1" applyBorder="1" applyAlignment="1" applyProtection="1">
      <alignment horizontal="center" vertical="center"/>
    </xf>
    <xf numFmtId="0" fontId="185" fillId="0" borderId="3" xfId="0" applyFont="1" applyBorder="1" applyAlignment="1" applyProtection="1">
      <alignment horizontal="center" vertical="center"/>
    </xf>
    <xf numFmtId="0" fontId="186" fillId="0" borderId="2" xfId="0" applyFont="1" applyBorder="1" applyAlignment="1" applyProtection="1">
      <alignment horizontal="center" vertical="center"/>
    </xf>
    <xf numFmtId="0" fontId="187" fillId="0" borderId="6" xfId="0" applyFont="1" applyBorder="1" applyAlignment="1" applyProtection="1">
      <alignment horizontal="center" vertical="center"/>
    </xf>
    <xf numFmtId="0" fontId="188" fillId="0" borderId="0" xfId="0" applyFont="1" applyBorder="1" applyAlignment="1" applyProtection="1"/>
    <xf numFmtId="0" fontId="189" fillId="0" borderId="0" xfId="0" applyFont="1" applyBorder="1" applyAlignment="1" applyProtection="1"/>
    <xf numFmtId="49" fontId="190" fillId="0" borderId="4" xfId="0" applyNumberFormat="1" applyFont="1" applyBorder="1" applyAlignment="1" applyProtection="1">
      <alignment horizontal="left" vertical="center" wrapText="1"/>
    </xf>
    <xf numFmtId="4" fontId="191" fillId="0" borderId="1" xfId="0" applyNumberFormat="1" applyFont="1" applyBorder="1" applyAlignment="1" applyProtection="1">
      <alignment horizontal="right" vertical="center" wrapText="1"/>
    </xf>
    <xf numFmtId="4" fontId="192" fillId="0" borderId="4" xfId="0" applyNumberFormat="1" applyFont="1" applyBorder="1" applyAlignment="1" applyProtection="1">
      <alignment horizontal="right" vertical="center" wrapText="1"/>
    </xf>
    <xf numFmtId="0" fontId="196" fillId="0" borderId="2" xfId="0" applyFont="1" applyBorder="1" applyAlignment="1" applyProtection="1">
      <alignment horizontal="center" vertical="center"/>
    </xf>
    <xf numFmtId="49" fontId="197" fillId="0" borderId="4" xfId="0" applyNumberFormat="1" applyFont="1" applyBorder="1" applyAlignment="1" applyProtection="1">
      <alignment horizontal="left" vertical="center" wrapText="1"/>
    </xf>
    <xf numFmtId="4" fontId="198" fillId="0" borderId="1" xfId="0" applyNumberFormat="1" applyFont="1" applyBorder="1" applyAlignment="1" applyProtection="1">
      <alignment horizontal="right" vertical="center"/>
    </xf>
    <xf numFmtId="4" fontId="199" fillId="0" borderId="5" xfId="0" applyNumberFormat="1" applyFont="1" applyBorder="1" applyAlignment="1" applyProtection="1">
      <alignment horizontal="right" vertical="center"/>
    </xf>
    <xf numFmtId="0" fontId="200" fillId="0" borderId="0" xfId="0" applyFont="1" applyBorder="1" applyAlignment="1" applyProtection="1"/>
    <xf numFmtId="0" fontId="201" fillId="0" borderId="0" xfId="0" applyFont="1" applyBorder="1" applyAlignment="1" applyProtection="1"/>
    <xf numFmtId="49" fontId="202" fillId="0" borderId="4" xfId="0" applyNumberFormat="1" applyFont="1" applyBorder="1" applyAlignment="1" applyProtection="1">
      <alignment horizontal="left" vertical="center" wrapText="1"/>
    </xf>
    <xf numFmtId="49" fontId="203" fillId="0" borderId="0" xfId="0" applyNumberFormat="1" applyFont="1" applyBorder="1" applyAlignment="1" applyProtection="1"/>
    <xf numFmtId="0" fontId="204" fillId="0" borderId="0" xfId="0" applyFont="1" applyBorder="1" applyAlignment="1" applyProtection="1"/>
    <xf numFmtId="0" fontId="205" fillId="0" borderId="0" xfId="0" applyFont="1" applyBorder="1" applyAlignment="1" applyProtection="1"/>
    <xf numFmtId="0" fontId="206" fillId="0" borderId="0" xfId="0" applyFont="1" applyBorder="1" applyAlignment="1" applyProtection="1"/>
    <xf numFmtId="0" fontId="207" fillId="0" borderId="0" xfId="0" applyFont="1" applyBorder="1" applyAlignment="1" applyProtection="1"/>
    <xf numFmtId="0" fontId="211" fillId="0" borderId="2" xfId="0" applyFont="1" applyBorder="1" applyAlignment="1" applyProtection="1">
      <alignment horizontal="center" vertical="center"/>
    </xf>
    <xf numFmtId="49" fontId="212" fillId="0" borderId="4" xfId="0" applyNumberFormat="1" applyFont="1" applyBorder="1" applyAlignment="1" applyProtection="1">
      <alignment horizontal="left" vertical="center" wrapText="1"/>
    </xf>
    <xf numFmtId="4" fontId="213" fillId="0" borderId="1" xfId="0" applyNumberFormat="1" applyFont="1" applyBorder="1" applyAlignment="1" applyProtection="1">
      <alignment horizontal="right" vertical="center"/>
    </xf>
    <xf numFmtId="4" fontId="214" fillId="0" borderId="7" xfId="0" applyNumberFormat="1" applyFont="1" applyBorder="1" applyAlignment="1" applyProtection="1">
      <alignment horizontal="right" vertical="center"/>
    </xf>
    <xf numFmtId="49" fontId="215" fillId="0" borderId="0" xfId="0" applyNumberFormat="1" applyFont="1" applyBorder="1" applyAlignment="1" applyProtection="1"/>
    <xf numFmtId="2" fontId="216" fillId="0" borderId="0" xfId="0" applyNumberFormat="1" applyFont="1" applyBorder="1" applyAlignment="1" applyProtection="1"/>
    <xf numFmtId="0" fontId="217" fillId="0" borderId="0" xfId="0" applyFont="1" applyBorder="1" applyAlignment="1" applyProtection="1"/>
    <xf numFmtId="0" fontId="218" fillId="0" borderId="0" xfId="0" applyFont="1" applyBorder="1" applyAlignment="1" applyProtection="1"/>
    <xf numFmtId="0" fontId="219" fillId="0" borderId="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49" fontId="221" fillId="0" borderId="4" xfId="0" applyNumberFormat="1" applyFont="1" applyBorder="1" applyAlignment="1" applyProtection="1">
      <alignment horizontal="left" vertical="center" wrapText="1"/>
    </xf>
    <xf numFmtId="0" fontId="221" fillId="0" borderId="0" xfId="0" applyFont="1" applyBorder="1" applyAlignment="1" applyProtection="1">
      <alignment vertical="center"/>
    </xf>
    <xf numFmtId="0" fontId="221" fillId="0" borderId="0" xfId="0" applyFont="1" applyBorder="1" applyAlignment="1" applyProtection="1">
      <alignment horizontal="left" vertical="center"/>
    </xf>
    <xf numFmtId="4" fontId="221" fillId="0" borderId="4" xfId="0" applyNumberFormat="1" applyFont="1" applyBorder="1" applyAlignment="1" applyProtection="1">
      <alignment horizontal="right" vertical="center" wrapText="1"/>
    </xf>
    <xf numFmtId="49" fontId="221" fillId="0" borderId="9" xfId="0" applyNumberFormat="1" applyFont="1" applyBorder="1" applyAlignment="1" applyProtection="1">
      <alignment horizontal="left" vertical="center" wrapText="1"/>
    </xf>
    <xf numFmtId="4" fontId="57" fillId="0" borderId="9" xfId="0" applyNumberFormat="1" applyFont="1" applyBorder="1" applyAlignment="1" applyProtection="1">
      <alignment horizontal="right" vertical="center" wrapText="1"/>
    </xf>
    <xf numFmtId="4" fontId="82" fillId="0" borderId="9" xfId="0" applyNumberFormat="1" applyFont="1" applyBorder="1" applyAlignment="1" applyProtection="1">
      <alignment horizontal="right" vertical="center" wrapText="1"/>
    </xf>
    <xf numFmtId="4" fontId="83" fillId="0" borderId="2" xfId="0" applyNumberFormat="1" applyFont="1" applyBorder="1" applyAlignment="1" applyProtection="1">
      <alignment horizontal="right" vertical="center" wrapText="1"/>
    </xf>
    <xf numFmtId="4" fontId="84" fillId="0" borderId="11" xfId="0" applyNumberFormat="1" applyFont="1" applyBorder="1" applyAlignment="1" applyProtection="1">
      <alignment horizontal="right" vertical="center" wrapText="1"/>
    </xf>
    <xf numFmtId="49" fontId="221" fillId="0" borderId="10" xfId="0" applyNumberFormat="1" applyFont="1" applyBorder="1" applyAlignment="1" applyProtection="1">
      <alignment horizontal="left" vertical="center" wrapText="1"/>
    </xf>
    <xf numFmtId="4" fontId="57" fillId="0" borderId="10" xfId="0" applyNumberFormat="1" applyFont="1" applyBorder="1" applyAlignment="1" applyProtection="1">
      <alignment horizontal="right" vertical="center" wrapText="1"/>
    </xf>
    <xf numFmtId="0" fontId="88" fillId="0" borderId="10" xfId="0" applyFont="1" applyBorder="1" applyAlignment="1" applyProtection="1"/>
    <xf numFmtId="0" fontId="86" fillId="0" borderId="10" xfId="0" applyFont="1" applyBorder="1" applyAlignment="1" applyProtection="1"/>
    <xf numFmtId="0" fontId="87" fillId="0" borderId="10" xfId="0" applyFont="1" applyBorder="1" applyAlignment="1" applyProtection="1"/>
    <xf numFmtId="0" fontId="89" fillId="0" borderId="10" xfId="0" applyFont="1" applyBorder="1" applyAlignment="1" applyProtection="1"/>
    <xf numFmtId="49" fontId="55" fillId="0" borderId="10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52" fillId="0" borderId="4" xfId="0" applyFont="1" applyBorder="1" applyAlignment="1" applyProtection="1">
      <alignment horizontal="center" vertical="center" wrapText="1"/>
    </xf>
    <xf numFmtId="0" fontId="51" fillId="0" borderId="1" xfId="0" applyFont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/>
    </xf>
    <xf numFmtId="0" fontId="49" fillId="0" borderId="1" xfId="0" applyFont="1" applyBorder="1" applyAlignment="1" applyProtection="1">
      <alignment horizontal="center" vertical="center"/>
    </xf>
    <xf numFmtId="0" fontId="50" fillId="0" borderId="7" xfId="0" applyFont="1" applyBorder="1" applyAlignment="1" applyProtection="1">
      <alignment horizontal="center" vertical="center"/>
    </xf>
    <xf numFmtId="0" fontId="53" fillId="0" borderId="5" xfId="0" applyFont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center" vertical="center"/>
    </xf>
    <xf numFmtId="0" fontId="73" fillId="0" borderId="1" xfId="0" applyFont="1" applyBorder="1" applyAlignment="1" applyProtection="1">
      <alignment horizontal="center" vertical="center"/>
    </xf>
    <xf numFmtId="0" fontId="74" fillId="0" borderId="4" xfId="0" applyFont="1" applyBorder="1" applyAlignment="1" applyProtection="1">
      <alignment horizontal="center" vertical="center" wrapText="1"/>
    </xf>
    <xf numFmtId="0" fontId="75" fillId="0" borderId="4" xfId="0" applyFont="1" applyBorder="1" applyAlignment="1" applyProtection="1">
      <alignment horizontal="center" vertical="center"/>
    </xf>
    <xf numFmtId="0" fontId="76" fillId="0" borderId="7" xfId="0" applyFont="1" applyBorder="1" applyAlignment="1" applyProtection="1">
      <alignment horizontal="center" vertical="center" wrapText="1"/>
    </xf>
    <xf numFmtId="0" fontId="77" fillId="0" borderId="5" xfId="0" applyFont="1" applyBorder="1" applyAlignment="1" applyProtection="1">
      <alignment horizontal="center" vertical="center" wrapText="1"/>
    </xf>
    <xf numFmtId="0" fontId="92" fillId="0" borderId="0" xfId="0" applyFont="1" applyBorder="1" applyAlignment="1" applyProtection="1">
      <alignment horizontal="center" vertical="center"/>
    </xf>
    <xf numFmtId="0" fontId="95" fillId="0" borderId="1" xfId="0" applyFont="1" applyBorder="1" applyAlignment="1" applyProtection="1">
      <alignment horizontal="center" vertical="center"/>
    </xf>
    <xf numFmtId="0" fontId="117" fillId="0" borderId="0" xfId="0" applyFont="1" applyBorder="1" applyAlignment="1" applyProtection="1">
      <alignment horizontal="center" vertical="center"/>
    </xf>
    <xf numFmtId="0" fontId="121" fillId="0" borderId="1" xfId="0" applyFont="1" applyBorder="1" applyAlignment="1" applyProtection="1">
      <alignment horizontal="center" vertical="center"/>
    </xf>
    <xf numFmtId="0" fontId="134" fillId="0" borderId="0" xfId="0" applyFont="1" applyBorder="1" applyAlignment="1" applyProtection="1">
      <alignment horizontal="center" vertical="center"/>
    </xf>
    <xf numFmtId="0" fontId="138" fillId="0" borderId="1" xfId="0" applyFont="1" applyBorder="1" applyAlignment="1" applyProtection="1">
      <alignment horizontal="center" vertical="center"/>
    </xf>
    <xf numFmtId="0" fontId="156" fillId="0" borderId="0" xfId="0" applyFont="1" applyBorder="1" applyAlignment="1" applyProtection="1">
      <alignment horizontal="center" vertical="center"/>
    </xf>
    <xf numFmtId="0" fontId="179" fillId="0" borderId="0" xfId="0" applyFont="1" applyBorder="1" applyAlignment="1" applyProtection="1">
      <alignment horizontal="center" vertical="center"/>
    </xf>
    <xf numFmtId="0" fontId="183" fillId="0" borderId="1" xfId="0" applyFont="1" applyBorder="1" applyAlignment="1" applyProtection="1">
      <alignment horizontal="center" vertical="center"/>
    </xf>
    <xf numFmtId="0" fontId="193" fillId="0" borderId="0" xfId="0" applyFont="1" applyBorder="1" applyAlignment="1" applyProtection="1">
      <alignment horizontal="center" vertical="center"/>
    </xf>
    <xf numFmtId="0" fontId="194" fillId="0" borderId="4" xfId="0" applyFont="1" applyBorder="1" applyAlignment="1" applyProtection="1">
      <alignment horizontal="center" vertical="center"/>
    </xf>
    <xf numFmtId="0" fontId="195" fillId="0" borderId="1" xfId="0" applyFont="1" applyBorder="1" applyAlignment="1" applyProtection="1">
      <alignment horizontal="center" vertical="center"/>
    </xf>
    <xf numFmtId="0" fontId="208" fillId="0" borderId="0" xfId="0" applyFont="1" applyBorder="1" applyAlignment="1" applyProtection="1">
      <alignment horizontal="center" vertical="center"/>
    </xf>
    <xf numFmtId="0" fontId="209" fillId="0" borderId="4" xfId="0" applyFont="1" applyBorder="1" applyAlignment="1" applyProtection="1">
      <alignment horizontal="center" vertical="center"/>
    </xf>
    <xf numFmtId="0" fontId="210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/>
    <xf numFmtId="49" fontId="21" fillId="0" borderId="4" xfId="0" applyNumberFormat="1" applyFont="1" applyBorder="1" applyAlignment="1" applyProtection="1">
      <alignment horizontal="left" vertical="center" wrapText="1"/>
    </xf>
    <xf numFmtId="4" fontId="128" fillId="0" borderId="2" xfId="0" applyNumberFormat="1" applyFont="1" applyBorder="1" applyAlignment="1" applyProtection="1">
      <alignment horizontal="right" vertical="center" wrapText="1"/>
    </xf>
    <xf numFmtId="0" fontId="131" fillId="0" borderId="10" xfId="0" applyFont="1" applyBorder="1" applyAlignment="1" applyProtection="1"/>
    <xf numFmtId="0" fontId="129" fillId="0" borderId="10" xfId="0" applyFont="1" applyBorder="1" applyAlignment="1" applyProtection="1"/>
    <xf numFmtId="0" fontId="132" fillId="0" borderId="10" xfId="0" applyFont="1" applyBorder="1" applyAlignment="1" applyProtection="1"/>
    <xf numFmtId="4" fontId="146" fillId="0" borderId="2" xfId="0" applyNumberFormat="1" applyFont="1" applyBorder="1" applyAlignment="1" applyProtection="1">
      <alignment horizontal="right" vertical="center" wrapText="1"/>
    </xf>
    <xf numFmtId="4" fontId="146" fillId="0" borderId="10" xfId="0" applyNumberFormat="1" applyFont="1" applyBorder="1" applyAlignment="1" applyProtection="1">
      <alignment horizontal="right" vertical="center" wrapText="1"/>
    </xf>
    <xf numFmtId="4" fontId="145" fillId="0" borderId="10" xfId="0" applyNumberFormat="1" applyFont="1" applyBorder="1" applyAlignment="1" applyProtection="1">
      <alignment horizontal="right" vertical="center" wrapText="1"/>
    </xf>
    <xf numFmtId="49" fontId="143" fillId="0" borderId="9" xfId="0" applyNumberFormat="1" applyFont="1" applyBorder="1" applyAlignment="1" applyProtection="1">
      <alignment horizontal="left" vertical="center" wrapText="1"/>
    </xf>
    <xf numFmtId="4" fontId="145" fillId="0" borderId="9" xfId="0" applyNumberFormat="1" applyFont="1" applyBorder="1" applyAlignment="1" applyProtection="1">
      <alignment horizontal="right" vertical="center" wrapText="1"/>
    </xf>
    <xf numFmtId="4" fontId="146" fillId="0" borderId="12" xfId="0" applyNumberFormat="1" applyFont="1" applyBorder="1" applyAlignment="1" applyProtection="1">
      <alignment horizontal="right" vertical="center" wrapText="1"/>
    </xf>
    <xf numFmtId="0" fontId="149" fillId="0" borderId="12" xfId="0" applyFont="1" applyBorder="1" applyAlignment="1" applyProtection="1"/>
    <xf numFmtId="49" fontId="143" fillId="0" borderId="10" xfId="0" applyNumberFormat="1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IV27"/>
  <sheetViews>
    <sheetView showGridLines="0" tabSelected="1" workbookViewId="0">
      <selection activeCell="U11" sqref="U11"/>
    </sheetView>
  </sheetViews>
  <sheetFormatPr defaultRowHeight="12.75" customHeight="1"/>
  <cols>
    <col min="1" max="16384" width="9.140625" style="1"/>
  </cols>
  <sheetData>
    <row r="1" spans="1:256" ht="15">
      <c r="A1" s="2"/>
      <c r="T1" s="3"/>
      <c r="U1" s="4" t="s">
        <v>1</v>
      </c>
    </row>
    <row r="2" spans="1:256" ht="42" customHeight="1">
      <c r="T2" s="3"/>
    </row>
    <row r="3" spans="1:256" ht="61.5" customHeight="1">
      <c r="A3" s="210" t="s">
        <v>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5"/>
      <c r="S3" s="3"/>
      <c r="T3" s="3"/>
    </row>
    <row r="4" spans="1:256" ht="38.25" customHeight="1">
      <c r="B4" s="6"/>
      <c r="C4" s="6"/>
      <c r="D4" s="6"/>
      <c r="E4" s="6"/>
      <c r="F4" s="7"/>
      <c r="G4" s="7"/>
      <c r="H4" s="6"/>
      <c r="I4" s="6"/>
      <c r="J4" s="8"/>
      <c r="K4" s="8"/>
      <c r="L4" s="8"/>
      <c r="M4" s="8"/>
      <c r="N4" s="6"/>
      <c r="O4" s="6"/>
      <c r="P4" s="6"/>
      <c r="Q4" s="3"/>
      <c r="R4" s="3"/>
      <c r="S4" s="3"/>
    </row>
    <row r="5" spans="1:256" ht="15">
      <c r="A5" s="3"/>
      <c r="B5" s="3"/>
      <c r="F5" s="3"/>
      <c r="G5" s="3"/>
      <c r="J5" s="3"/>
      <c r="K5" s="3"/>
      <c r="L5" s="3"/>
      <c r="Q5" s="3"/>
    </row>
    <row r="6" spans="1:256" ht="25.5" customHeight="1">
      <c r="B6" s="3"/>
      <c r="F6" s="9" t="s">
        <v>135</v>
      </c>
      <c r="G6" s="9"/>
      <c r="H6" s="10"/>
      <c r="I6" s="11"/>
      <c r="J6" s="11"/>
      <c r="K6" s="12"/>
      <c r="L6" s="11"/>
      <c r="M6" s="12"/>
      <c r="Q6" s="3"/>
    </row>
    <row r="7" spans="1:256" ht="22.5">
      <c r="B7" s="3"/>
      <c r="C7" s="3"/>
      <c r="F7" s="13"/>
      <c r="G7" s="9"/>
      <c r="H7" s="13"/>
      <c r="I7" s="9"/>
      <c r="J7" s="9"/>
      <c r="K7" s="13"/>
      <c r="L7" s="13"/>
      <c r="M7" s="13"/>
    </row>
    <row r="8" spans="1:256" ht="22.5">
      <c r="C8" s="3"/>
      <c r="F8" s="13"/>
      <c r="G8" s="9"/>
      <c r="H8" s="13"/>
      <c r="I8" s="9"/>
      <c r="J8" s="9"/>
      <c r="K8" s="13"/>
      <c r="L8" s="13"/>
      <c r="M8" s="13"/>
    </row>
    <row r="9" spans="1:256" ht="22.5">
      <c r="C9" s="3"/>
      <c r="D9" s="3"/>
      <c r="F9" s="13"/>
      <c r="G9" s="13"/>
      <c r="H9" s="9"/>
      <c r="I9" s="13"/>
      <c r="J9" s="9"/>
      <c r="K9" s="9"/>
      <c r="L9" s="9"/>
      <c r="M9" s="13"/>
      <c r="IS9" s="3"/>
      <c r="IT9" s="3"/>
      <c r="IU9" s="14"/>
    </row>
    <row r="10" spans="1:256" ht="24.75" customHeight="1">
      <c r="D10" s="3"/>
      <c r="F10" s="193" t="s">
        <v>136</v>
      </c>
      <c r="G10" s="13"/>
      <c r="H10" s="13"/>
      <c r="I10" s="13"/>
      <c r="J10" s="9"/>
      <c r="K10" s="9"/>
      <c r="L10" s="9"/>
      <c r="M10" s="13"/>
      <c r="IS10" s="3"/>
      <c r="IU10" s="3"/>
    </row>
    <row r="11" spans="1:256" ht="22.5">
      <c r="F11" s="13"/>
      <c r="G11" s="13"/>
      <c r="H11" s="13"/>
      <c r="I11" s="13"/>
      <c r="J11" s="9"/>
      <c r="K11" s="9"/>
      <c r="L11" s="9"/>
      <c r="M11" s="9"/>
      <c r="IS11" s="3"/>
      <c r="IU11" s="3"/>
    </row>
    <row r="12" spans="1:256" ht="22.5">
      <c r="F12" s="13"/>
      <c r="G12" s="13"/>
      <c r="H12" s="13"/>
      <c r="I12" s="9"/>
      <c r="J12" s="9"/>
      <c r="K12" s="9"/>
      <c r="L12" s="9"/>
      <c r="M12" s="13"/>
      <c r="IU12" s="3"/>
      <c r="IV12" s="3"/>
    </row>
    <row r="13" spans="1:256" ht="24.75" customHeight="1">
      <c r="F13" s="9" t="s">
        <v>137</v>
      </c>
      <c r="G13" s="13"/>
      <c r="H13" s="10"/>
      <c r="I13" s="11"/>
      <c r="J13" s="11"/>
      <c r="K13" s="12"/>
      <c r="L13" s="12"/>
      <c r="M13" s="12"/>
      <c r="IV13" s="3"/>
    </row>
    <row r="14" spans="1:256" ht="15">
      <c r="I14" s="3"/>
      <c r="J14" s="3"/>
      <c r="K14" s="3"/>
      <c r="IV14" s="3"/>
    </row>
    <row r="15" spans="1:256" ht="32.25" customHeight="1">
      <c r="I15" s="3"/>
      <c r="K15" s="3"/>
      <c r="IV15" s="3"/>
    </row>
    <row r="16" spans="1:256" ht="15">
      <c r="K16" s="3"/>
    </row>
    <row r="17" spans="1:16" ht="31.5" customHeight="1">
      <c r="A17" s="15" t="s">
        <v>138</v>
      </c>
      <c r="B17" s="15"/>
      <c r="C17" s="15"/>
      <c r="D17" s="15"/>
      <c r="E17" s="16"/>
      <c r="F17" s="15"/>
      <c r="G17" s="15" t="s">
        <v>139</v>
      </c>
      <c r="H17" s="15"/>
      <c r="I17" s="16"/>
      <c r="J17" s="15"/>
      <c r="K17" s="15"/>
      <c r="L17" s="15"/>
      <c r="M17" s="15" t="s">
        <v>140</v>
      </c>
      <c r="N17" s="15"/>
      <c r="O17" s="17"/>
    </row>
    <row r="18" spans="1:16" ht="15"/>
    <row r="19" spans="1:16" ht="16.5" customHeight="1"/>
    <row r="20" spans="1:16" ht="22.5">
      <c r="J20" s="13"/>
    </row>
    <row r="21" spans="1:16" ht="15"/>
    <row r="22" spans="1:16" ht="15"/>
    <row r="23" spans="1:16" ht="30" customHeight="1"/>
    <row r="24" spans="1:16" ht="15"/>
    <row r="25" spans="1:16" ht="15"/>
    <row r="26" spans="1:16" ht="15"/>
    <row r="27" spans="1:16" ht="30" customHeight="1">
      <c r="P27" s="18"/>
    </row>
  </sheetData>
  <sheetProtection formatCells="0" formatColumns="0" formatRows="0" insertColumns="0" insertRows="0" insertHyperlinks="0" deleteColumns="0" deleteRows="0" sort="0" autoFilter="0" pivotTables="0"/>
  <mergeCells count="1">
    <mergeCell ref="A3:P3"/>
  </mergeCells>
  <phoneticPr fontId="220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G18"/>
  <sheetViews>
    <sheetView showGridLines="0" workbookViewId="0">
      <selection activeCell="A8" sqref="A8:A13"/>
    </sheetView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/>
    <col min="5" max="6" width="11.140625" style="1" customWidth="1"/>
    <col min="7" max="7" width="10.85546875" style="1" customWidth="1"/>
  </cols>
  <sheetData>
    <row r="1" spans="1:6" ht="15"/>
    <row r="2" spans="1:6" ht="29.25" customHeight="1">
      <c r="A2" s="234" t="s">
        <v>132</v>
      </c>
      <c r="B2" s="234"/>
      <c r="C2" s="234"/>
    </row>
    <row r="3" spans="1:6" ht="17.25" customHeight="1"/>
    <row r="4" spans="1:6" ht="15.75" customHeight="1">
      <c r="A4" s="235" t="s">
        <v>133</v>
      </c>
      <c r="B4" s="236" t="s">
        <v>30</v>
      </c>
      <c r="C4" s="236" t="s">
        <v>23</v>
      </c>
    </row>
    <row r="5" spans="1:6" ht="19.5" customHeight="1">
      <c r="A5" s="235"/>
      <c r="B5" s="236"/>
      <c r="C5" s="236"/>
    </row>
    <row r="6" spans="1:6" ht="22.5" customHeight="1">
      <c r="A6" s="172" t="s">
        <v>44</v>
      </c>
      <c r="B6" s="172">
        <v>1</v>
      </c>
      <c r="C6" s="172">
        <v>2</v>
      </c>
    </row>
    <row r="7" spans="1:6" ht="27.75" customHeight="1">
      <c r="A7" s="173" t="s">
        <v>30</v>
      </c>
      <c r="B7" s="174">
        <v>710.8</v>
      </c>
      <c r="C7" s="175"/>
      <c r="D7" s="176"/>
      <c r="F7" s="177"/>
    </row>
    <row r="8" spans="1:6" ht="27.75" customHeight="1">
      <c r="A8" s="178" t="s">
        <v>46</v>
      </c>
      <c r="B8" s="174">
        <v>434.99</v>
      </c>
      <c r="C8" s="175"/>
    </row>
    <row r="9" spans="1:6" ht="27.75" customHeight="1">
      <c r="A9" s="241" t="s">
        <v>173</v>
      </c>
      <c r="B9" s="174">
        <v>5.45</v>
      </c>
      <c r="C9" s="175"/>
    </row>
    <row r="10" spans="1:6" ht="27.75" customHeight="1">
      <c r="A10" s="178" t="s">
        <v>49</v>
      </c>
      <c r="B10" s="174">
        <v>30.97</v>
      </c>
      <c r="C10" s="175"/>
    </row>
    <row r="11" spans="1:6" ht="27.75" customHeight="1">
      <c r="A11" s="178" t="s">
        <v>55</v>
      </c>
      <c r="B11" s="174">
        <v>22.73</v>
      </c>
      <c r="C11" s="175"/>
    </row>
    <row r="12" spans="1:6" ht="27.75" customHeight="1">
      <c r="A12" s="241" t="s">
        <v>174</v>
      </c>
      <c r="B12" s="174">
        <v>194.36</v>
      </c>
      <c r="C12" s="175"/>
    </row>
    <row r="13" spans="1:6" ht="27.75" customHeight="1">
      <c r="A13" s="178" t="s">
        <v>61</v>
      </c>
      <c r="B13" s="174">
        <v>22.3</v>
      </c>
      <c r="C13" s="175"/>
    </row>
    <row r="14" spans="1:6" ht="27.75" customHeight="1">
      <c r="A14" s="179"/>
      <c r="B14" s="180"/>
      <c r="C14" s="181"/>
      <c r="E14" s="180"/>
    </row>
    <row r="15" spans="1:6" ht="27.75" customHeight="1">
      <c r="A15" s="179"/>
      <c r="B15" s="180"/>
      <c r="C15" s="182"/>
    </row>
    <row r="16" spans="1:6" ht="27.75" customHeight="1">
      <c r="A16" s="183"/>
      <c r="B16" s="182"/>
      <c r="C16" s="180"/>
      <c r="D16" s="180"/>
    </row>
    <row r="17" spans="1:3" ht="27.75" customHeight="1">
      <c r="A17" s="183"/>
      <c r="C17" s="182"/>
    </row>
    <row r="18" spans="1:3" ht="27.75" customHeight="1"/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4:A5"/>
    <mergeCell ref="B4:B5"/>
    <mergeCell ref="C4:C5"/>
  </mergeCells>
  <phoneticPr fontId="220" type="noConversion"/>
  <printOptions horizontalCentered="1"/>
  <pageMargins left="0.39370078740157477" right="0.39370078740157477" top="0.59055118110236215" bottom="0.59055118110236215" header="0.5" footer="0.5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I27"/>
  <sheetViews>
    <sheetView showGridLines="0" workbookViewId="0">
      <selection activeCell="D14" sqref="D14"/>
    </sheetView>
  </sheetViews>
  <sheetFormatPr defaultRowHeight="12.75" customHeight="1"/>
  <cols>
    <col min="1" max="1" width="35.28515625" style="1" customWidth="1"/>
    <col min="2" max="2" width="25.140625" style="1" customWidth="1"/>
    <col min="3" max="3" width="28.85546875" style="1" customWidth="1"/>
    <col min="4" max="4" width="34.5703125" style="1" customWidth="1"/>
    <col min="5" max="9" width="9.140625" style="1"/>
  </cols>
  <sheetData>
    <row r="1" spans="1:8" ht="15"/>
    <row r="2" spans="1:8" ht="29.25" customHeight="1">
      <c r="A2" s="237" t="s">
        <v>134</v>
      </c>
      <c r="B2" s="237"/>
      <c r="C2" s="237"/>
      <c r="D2" s="237"/>
    </row>
    <row r="3" spans="1:8" ht="17.25" customHeight="1"/>
    <row r="4" spans="1:8" ht="21.75" customHeight="1">
      <c r="A4" s="238" t="s">
        <v>133</v>
      </c>
      <c r="B4" s="239" t="s">
        <v>32</v>
      </c>
      <c r="C4" s="239" t="s">
        <v>77</v>
      </c>
      <c r="D4" s="239" t="s">
        <v>78</v>
      </c>
    </row>
    <row r="5" spans="1:8" ht="47.25" customHeight="1">
      <c r="A5" s="238"/>
      <c r="B5" s="239"/>
      <c r="C5" s="239"/>
      <c r="D5" s="239"/>
    </row>
    <row r="6" spans="1:8" ht="22.5" customHeight="1">
      <c r="A6" s="184" t="s">
        <v>44</v>
      </c>
      <c r="B6" s="184">
        <v>1</v>
      </c>
      <c r="C6" s="184">
        <v>2</v>
      </c>
      <c r="D6" s="184">
        <v>3</v>
      </c>
    </row>
    <row r="7" spans="1:8" ht="27.75" customHeight="1">
      <c r="A7" s="185" t="s">
        <v>0</v>
      </c>
      <c r="B7" s="186">
        <v>710.8</v>
      </c>
      <c r="C7" s="187">
        <v>710.8</v>
      </c>
      <c r="D7" s="186"/>
    </row>
    <row r="8" spans="1:8" ht="27.75" customHeight="1">
      <c r="A8" s="185" t="s">
        <v>46</v>
      </c>
      <c r="B8" s="186">
        <v>434.99</v>
      </c>
      <c r="C8" s="187">
        <v>434.99</v>
      </c>
      <c r="D8" s="186"/>
    </row>
    <row r="9" spans="1:8" ht="27.75" customHeight="1">
      <c r="A9" s="241" t="s">
        <v>173</v>
      </c>
      <c r="B9" s="186">
        <v>5.45</v>
      </c>
      <c r="C9" s="187">
        <v>5.45</v>
      </c>
      <c r="D9" s="186"/>
    </row>
    <row r="10" spans="1:8" ht="27.75" customHeight="1">
      <c r="A10" s="185" t="s">
        <v>49</v>
      </c>
      <c r="B10" s="186">
        <v>30.97</v>
      </c>
      <c r="C10" s="187">
        <v>30.97</v>
      </c>
      <c r="D10" s="186"/>
    </row>
    <row r="11" spans="1:8" ht="27.75" customHeight="1">
      <c r="A11" s="185" t="s">
        <v>55</v>
      </c>
      <c r="B11" s="186">
        <v>22.73</v>
      </c>
      <c r="C11" s="187">
        <v>22.73</v>
      </c>
      <c r="D11" s="186"/>
    </row>
    <row r="12" spans="1:8" ht="27.75" customHeight="1">
      <c r="A12" s="241" t="s">
        <v>172</v>
      </c>
      <c r="B12" s="186">
        <v>194.36</v>
      </c>
      <c r="C12" s="187">
        <v>194.36</v>
      </c>
      <c r="D12" s="186"/>
    </row>
    <row r="13" spans="1:8" ht="27.75" customHeight="1">
      <c r="A13" s="185" t="s">
        <v>61</v>
      </c>
      <c r="B13" s="186">
        <v>22.3</v>
      </c>
      <c r="C13" s="187">
        <v>22.3</v>
      </c>
      <c r="D13" s="186"/>
    </row>
    <row r="14" spans="1:8" ht="27.75" customHeight="1">
      <c r="A14" s="188"/>
      <c r="B14" s="189"/>
      <c r="C14" s="189"/>
      <c r="D14" s="189"/>
      <c r="E14" s="190"/>
      <c r="H14" s="190"/>
    </row>
    <row r="15" spans="1:8" ht="27.75" customHeight="1">
      <c r="A15" s="191"/>
      <c r="B15" s="190"/>
      <c r="C15" s="192"/>
      <c r="D15" s="190"/>
    </row>
    <row r="16" spans="1:8" ht="27.75" customHeight="1">
      <c r="A16" s="191"/>
      <c r="B16" s="190"/>
      <c r="C16" s="190"/>
      <c r="D16" s="190"/>
      <c r="E16" s="190"/>
      <c r="F16" s="192"/>
      <c r="G16" s="192"/>
      <c r="H16" s="192"/>
    </row>
    <row r="17" spans="1:7" ht="27.75" customHeight="1">
      <c r="A17" s="191"/>
      <c r="C17" s="190"/>
      <c r="D17" s="190"/>
      <c r="E17" s="190"/>
      <c r="F17" s="192"/>
      <c r="G17" s="192"/>
    </row>
    <row r="18" spans="1:7" ht="27.75" customHeight="1">
      <c r="C18" s="191"/>
    </row>
    <row r="19" spans="1:7" ht="27.75" customHeight="1"/>
    <row r="20" spans="1:7" ht="27.75" customHeight="1"/>
    <row r="21" spans="1:7" ht="27.75" customHeight="1"/>
    <row r="22" spans="1:7" ht="27.75" customHeight="1"/>
    <row r="23" spans="1:7" ht="27.75" customHeight="1"/>
    <row r="24" spans="1:7" ht="27.75" customHeight="1"/>
    <row r="25" spans="1:7" ht="27.75" customHeight="1"/>
    <row r="26" spans="1:7" ht="27.75" customHeight="1"/>
    <row r="27" spans="1:7" ht="27.75" customHeight="1"/>
  </sheetData>
  <sheetProtection formatCells="0" formatColumns="0" formatRows="0" insertColumns="0" insertRows="0" insertHyperlinks="0" deleteColumns="0" deleteRows="0" sort="0" autoFilter="0" pivotTables="0"/>
  <mergeCells count="5">
    <mergeCell ref="A2:D2"/>
    <mergeCell ref="A4:A5"/>
    <mergeCell ref="B4:B5"/>
    <mergeCell ref="C4:C5"/>
    <mergeCell ref="D4:D5"/>
  </mergeCells>
  <phoneticPr fontId="220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2:IU95"/>
  <sheetViews>
    <sheetView showGridLines="0" workbookViewId="0">
      <selection activeCell="C10" sqref="C10"/>
    </sheetView>
  </sheetViews>
  <sheetFormatPr defaultRowHeight="12.75" customHeight="1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/>
  </cols>
  <sheetData>
    <row r="2" spans="1:4" ht="29.25" customHeight="1">
      <c r="A2" s="211" t="s">
        <v>3</v>
      </c>
      <c r="B2" s="211"/>
      <c r="C2" s="211"/>
      <c r="D2" s="211"/>
    </row>
    <row r="3" spans="1:4" ht="17.25" customHeight="1">
      <c r="A3" s="196" t="s">
        <v>146</v>
      </c>
      <c r="B3" s="19"/>
      <c r="C3" s="19"/>
      <c r="D3" s="20" t="s">
        <v>4</v>
      </c>
    </row>
    <row r="4" spans="1:4" ht="17.25" customHeight="1">
      <c r="A4" s="212" t="s">
        <v>5</v>
      </c>
      <c r="B4" s="212"/>
      <c r="C4" s="212" t="s">
        <v>6</v>
      </c>
      <c r="D4" s="212"/>
    </row>
    <row r="5" spans="1:4" ht="17.25" customHeight="1">
      <c r="A5" s="21" t="s">
        <v>7</v>
      </c>
      <c r="B5" s="22" t="s">
        <v>8</v>
      </c>
      <c r="C5" s="23" t="s">
        <v>9</v>
      </c>
      <c r="D5" s="23" t="s">
        <v>8</v>
      </c>
    </row>
    <row r="6" spans="1:4" ht="17.25" customHeight="1">
      <c r="A6" s="24" t="s">
        <v>10</v>
      </c>
      <c r="B6" s="25">
        <v>710.8</v>
      </c>
      <c r="C6" s="26" t="str">
        <f>'支出总表（引用）'!A8</f>
        <v>一般公共服务支出</v>
      </c>
      <c r="D6" s="27">
        <v>434.99</v>
      </c>
    </row>
    <row r="7" spans="1:4" ht="17.25" customHeight="1">
      <c r="A7" s="24" t="s">
        <v>11</v>
      </c>
      <c r="B7" s="25">
        <v>710.8</v>
      </c>
      <c r="C7" s="240" t="s">
        <v>170</v>
      </c>
      <c r="D7" s="27">
        <v>5.45</v>
      </c>
    </row>
    <row r="8" spans="1:4" ht="17.25" customHeight="1">
      <c r="A8" s="24" t="s">
        <v>12</v>
      </c>
      <c r="B8" s="25"/>
      <c r="C8" s="26" t="str">
        <f>'支出总表（引用）'!A10</f>
        <v>社会保障和就业支出</v>
      </c>
      <c r="D8" s="27">
        <v>30.97</v>
      </c>
    </row>
    <row r="9" spans="1:4" ht="17.25" customHeight="1">
      <c r="A9" s="24" t="s">
        <v>13</v>
      </c>
      <c r="B9" s="25"/>
      <c r="C9" s="26" t="str">
        <f>'支出总表（引用）'!A11</f>
        <v>卫生健康支出</v>
      </c>
      <c r="D9" s="27">
        <v>22.73</v>
      </c>
    </row>
    <row r="10" spans="1:4" ht="17.25" customHeight="1">
      <c r="A10" s="24" t="s">
        <v>14</v>
      </c>
      <c r="B10" s="25"/>
      <c r="C10" s="240" t="s">
        <v>171</v>
      </c>
      <c r="D10" s="27">
        <v>194.36</v>
      </c>
    </row>
    <row r="11" spans="1:4" ht="17.25" customHeight="1">
      <c r="A11" s="24" t="s">
        <v>15</v>
      </c>
      <c r="B11" s="25"/>
      <c r="C11" s="26" t="str">
        <f>'支出总表（引用）'!A13</f>
        <v>住房保障支出</v>
      </c>
      <c r="D11" s="27">
        <v>22.3</v>
      </c>
    </row>
    <row r="12" spans="1:4" ht="17.25" customHeight="1">
      <c r="A12" s="24" t="s">
        <v>16</v>
      </c>
      <c r="B12" s="25"/>
      <c r="C12" s="26">
        <f>'支出总表（引用）'!A16</f>
        <v>0</v>
      </c>
      <c r="D12" s="27">
        <f>'支出总表（引用）'!B16</f>
        <v>0</v>
      </c>
    </row>
    <row r="13" spans="1:4" ht="17.25" customHeight="1">
      <c r="A13" s="24" t="s">
        <v>17</v>
      </c>
      <c r="B13" s="25"/>
      <c r="C13" s="26">
        <f>'支出总表（引用）'!A17</f>
        <v>0</v>
      </c>
      <c r="D13" s="27">
        <f>'支出总表（引用）'!B17</f>
        <v>0</v>
      </c>
    </row>
    <row r="14" spans="1:4" ht="17.25" customHeight="1">
      <c r="A14" s="24" t="s">
        <v>18</v>
      </c>
      <c r="B14" s="25"/>
      <c r="C14" s="26">
        <f>'支出总表（引用）'!A18</f>
        <v>0</v>
      </c>
      <c r="D14" s="27">
        <f>'支出总表（引用）'!B18</f>
        <v>0</v>
      </c>
    </row>
    <row r="15" spans="1:4" ht="17.25" customHeight="1">
      <c r="A15" s="24" t="s">
        <v>19</v>
      </c>
      <c r="B15" s="28"/>
      <c r="C15" s="26">
        <f>'支出总表（引用）'!A19</f>
        <v>0</v>
      </c>
      <c r="D15" s="27">
        <f>'支出总表（引用）'!B19</f>
        <v>0</v>
      </c>
    </row>
    <row r="16" spans="1:4" ht="17.25" customHeight="1">
      <c r="A16" s="29"/>
      <c r="B16" s="30"/>
      <c r="C16" s="26">
        <f>'支出总表（引用）'!A20</f>
        <v>0</v>
      </c>
      <c r="D16" s="27">
        <f>'支出总表（引用）'!B20</f>
        <v>0</v>
      </c>
    </row>
    <row r="17" spans="1:4" ht="17.25" customHeight="1">
      <c r="A17" s="29"/>
      <c r="B17" s="31"/>
      <c r="C17" s="26">
        <f>'支出总表（引用）'!A21</f>
        <v>0</v>
      </c>
      <c r="D17" s="27">
        <f>'支出总表（引用）'!B21</f>
        <v>0</v>
      </c>
    </row>
    <row r="18" spans="1:4" ht="17.25" customHeight="1">
      <c r="A18" s="29"/>
      <c r="B18" s="31"/>
      <c r="C18" s="26">
        <f>'支出总表（引用）'!A22</f>
        <v>0</v>
      </c>
      <c r="D18" s="27">
        <f>'支出总表（引用）'!B22</f>
        <v>0</v>
      </c>
    </row>
    <row r="19" spans="1:4" ht="17.25" customHeight="1">
      <c r="A19" s="27"/>
      <c r="B19" s="31"/>
      <c r="C19" s="26">
        <f>'支出总表（引用）'!A23</f>
        <v>0</v>
      </c>
      <c r="D19" s="27">
        <f>'支出总表（引用）'!B23</f>
        <v>0</v>
      </c>
    </row>
    <row r="20" spans="1:4" ht="17.25" customHeight="1">
      <c r="A20" s="29"/>
      <c r="B20" s="31"/>
      <c r="C20" s="26">
        <f>'支出总表（引用）'!A24</f>
        <v>0</v>
      </c>
      <c r="D20" s="27">
        <f>'支出总表（引用）'!B24</f>
        <v>0</v>
      </c>
    </row>
    <row r="21" spans="1:4" ht="17.25" customHeight="1">
      <c r="A21" s="29"/>
      <c r="B21" s="31"/>
      <c r="C21" s="26">
        <f>'支出总表（引用）'!A25</f>
        <v>0</v>
      </c>
      <c r="D21" s="27">
        <f>'支出总表（引用）'!B25</f>
        <v>0</v>
      </c>
    </row>
    <row r="22" spans="1:4" ht="17.25" customHeight="1">
      <c r="A22" s="29"/>
      <c r="B22" s="31"/>
      <c r="C22" s="26">
        <f>'支出总表（引用）'!A26</f>
        <v>0</v>
      </c>
      <c r="D22" s="27">
        <f>'支出总表（引用）'!B26</f>
        <v>0</v>
      </c>
    </row>
    <row r="23" spans="1:4" ht="17.25" customHeight="1">
      <c r="A23" s="29"/>
      <c r="B23" s="31"/>
      <c r="C23" s="26">
        <f>'支出总表（引用）'!A27</f>
        <v>0</v>
      </c>
      <c r="D23" s="27">
        <f>'支出总表（引用）'!B27</f>
        <v>0</v>
      </c>
    </row>
    <row r="24" spans="1:4" ht="17.25" customHeight="1">
      <c r="A24" s="29"/>
      <c r="B24" s="31"/>
      <c r="C24" s="26">
        <f>'支出总表（引用）'!A28</f>
        <v>0</v>
      </c>
      <c r="D24" s="27">
        <f>'支出总表（引用）'!B28</f>
        <v>0</v>
      </c>
    </row>
    <row r="25" spans="1:4" ht="17.25" customHeight="1">
      <c r="A25" s="29"/>
      <c r="B25" s="31"/>
      <c r="C25" s="26">
        <f>'支出总表（引用）'!A29</f>
        <v>0</v>
      </c>
      <c r="D25" s="27">
        <f>'支出总表（引用）'!B29</f>
        <v>0</v>
      </c>
    </row>
    <row r="26" spans="1:4" ht="19.5" customHeight="1">
      <c r="A26" s="29"/>
      <c r="B26" s="31"/>
      <c r="C26" s="26">
        <f>'支出总表（引用）'!A30</f>
        <v>0</v>
      </c>
      <c r="D26" s="27">
        <f>'支出总表（引用）'!B30</f>
        <v>0</v>
      </c>
    </row>
    <row r="27" spans="1:4" ht="19.5" customHeight="1">
      <c r="A27" s="29"/>
      <c r="B27" s="31"/>
      <c r="C27" s="26">
        <f>'支出总表（引用）'!A31</f>
        <v>0</v>
      </c>
      <c r="D27" s="27">
        <f>'支出总表（引用）'!B31</f>
        <v>0</v>
      </c>
    </row>
    <row r="28" spans="1:4" ht="19.5" customHeight="1">
      <c r="A28" s="29"/>
      <c r="B28" s="31"/>
      <c r="C28" s="26">
        <f>'支出总表（引用）'!A32</f>
        <v>0</v>
      </c>
      <c r="D28" s="27">
        <f>'支出总表（引用）'!B32</f>
        <v>0</v>
      </c>
    </row>
    <row r="29" spans="1:4" ht="19.5" customHeight="1">
      <c r="A29" s="29"/>
      <c r="B29" s="31"/>
      <c r="C29" s="26">
        <f>'支出总表（引用）'!A33</f>
        <v>0</v>
      </c>
      <c r="D29" s="27">
        <f>'支出总表（引用）'!B33</f>
        <v>0</v>
      </c>
    </row>
    <row r="30" spans="1:4" ht="19.5" customHeight="1">
      <c r="A30" s="29"/>
      <c r="B30" s="31"/>
      <c r="C30" s="26">
        <f>'支出总表（引用）'!A34</f>
        <v>0</v>
      </c>
      <c r="D30" s="27">
        <f>'支出总表（引用）'!B34</f>
        <v>0</v>
      </c>
    </row>
    <row r="31" spans="1:4" ht="19.5" customHeight="1">
      <c r="A31" s="29"/>
      <c r="B31" s="31"/>
      <c r="C31" s="26">
        <f>'支出总表（引用）'!A35</f>
        <v>0</v>
      </c>
      <c r="D31" s="27">
        <f>'支出总表（引用）'!B35</f>
        <v>0</v>
      </c>
    </row>
    <row r="32" spans="1:4" ht="19.5" customHeight="1">
      <c r="A32" s="29"/>
      <c r="B32" s="31"/>
      <c r="C32" s="26">
        <f>'支出总表（引用）'!A36</f>
        <v>0</v>
      </c>
      <c r="D32" s="27">
        <f>'支出总表（引用）'!B36</f>
        <v>0</v>
      </c>
    </row>
    <row r="33" spans="1:4" ht="19.5" customHeight="1">
      <c r="A33" s="29"/>
      <c r="B33" s="31"/>
      <c r="C33" s="26">
        <f>'支出总表（引用）'!A37</f>
        <v>0</v>
      </c>
      <c r="D33" s="27">
        <f>'支出总表（引用）'!B37</f>
        <v>0</v>
      </c>
    </row>
    <row r="34" spans="1:4" ht="19.5" customHeight="1">
      <c r="A34" s="29"/>
      <c r="B34" s="31"/>
      <c r="C34" s="26">
        <f>'支出总表（引用）'!A38</f>
        <v>0</v>
      </c>
      <c r="D34" s="27">
        <f>'支出总表（引用）'!B38</f>
        <v>0</v>
      </c>
    </row>
    <row r="35" spans="1:4" ht="19.5" customHeight="1">
      <c r="A35" s="29"/>
      <c r="B35" s="31"/>
      <c r="C35" s="26">
        <f>'支出总表（引用）'!A39</f>
        <v>0</v>
      </c>
      <c r="D35" s="27">
        <f>'支出总表（引用）'!B39</f>
        <v>0</v>
      </c>
    </row>
    <row r="36" spans="1:4" ht="19.5" customHeight="1">
      <c r="A36" s="29"/>
      <c r="B36" s="31"/>
      <c r="C36" s="26">
        <f>'支出总表（引用）'!A40</f>
        <v>0</v>
      </c>
      <c r="D36" s="27">
        <f>'支出总表（引用）'!B40</f>
        <v>0</v>
      </c>
    </row>
    <row r="37" spans="1:4" ht="19.5" customHeight="1">
      <c r="A37" s="29"/>
      <c r="B37" s="31"/>
      <c r="C37" s="26">
        <f>'支出总表（引用）'!A41</f>
        <v>0</v>
      </c>
      <c r="D37" s="27">
        <f>'支出总表（引用）'!B41</f>
        <v>0</v>
      </c>
    </row>
    <row r="38" spans="1:4" ht="19.5" customHeight="1">
      <c r="A38" s="29"/>
      <c r="B38" s="31"/>
      <c r="C38" s="26">
        <f>'支出总表（引用）'!A42</f>
        <v>0</v>
      </c>
      <c r="D38" s="27">
        <f>'支出总表（引用）'!B42</f>
        <v>0</v>
      </c>
    </row>
    <row r="39" spans="1:4" ht="19.5" customHeight="1">
      <c r="A39" s="29"/>
      <c r="B39" s="31"/>
      <c r="C39" s="26">
        <f>'支出总表（引用）'!A43</f>
        <v>0</v>
      </c>
      <c r="D39" s="27">
        <f>'支出总表（引用）'!B43</f>
        <v>0</v>
      </c>
    </row>
    <row r="40" spans="1:4" ht="19.5" customHeight="1">
      <c r="A40" s="29"/>
      <c r="B40" s="31"/>
      <c r="C40" s="26">
        <f>'支出总表（引用）'!A44</f>
        <v>0</v>
      </c>
      <c r="D40" s="27">
        <f>'支出总表（引用）'!B44</f>
        <v>0</v>
      </c>
    </row>
    <row r="41" spans="1:4" ht="19.5" customHeight="1">
      <c r="A41" s="29"/>
      <c r="B41" s="31"/>
      <c r="C41" s="26">
        <f>'支出总表（引用）'!A45</f>
        <v>0</v>
      </c>
      <c r="D41" s="27">
        <f>'支出总表（引用）'!B45</f>
        <v>0</v>
      </c>
    </row>
    <row r="42" spans="1:4" ht="19.5" customHeight="1">
      <c r="A42" s="29"/>
      <c r="B42" s="31"/>
      <c r="C42" s="26">
        <f>'支出总表（引用）'!A46</f>
        <v>0</v>
      </c>
      <c r="D42" s="27">
        <f>'支出总表（引用）'!B46</f>
        <v>0</v>
      </c>
    </row>
    <row r="43" spans="1:4" ht="19.5" customHeight="1">
      <c r="A43" s="29"/>
      <c r="B43" s="31"/>
      <c r="C43" s="26">
        <f>'支出总表（引用）'!A47</f>
        <v>0</v>
      </c>
      <c r="D43" s="27">
        <f>'支出总表（引用）'!B47</f>
        <v>0</v>
      </c>
    </row>
    <row r="44" spans="1:4" ht="19.5" customHeight="1">
      <c r="A44" s="29"/>
      <c r="B44" s="31"/>
      <c r="C44" s="26">
        <f>'支出总表（引用）'!A48</f>
        <v>0</v>
      </c>
      <c r="D44" s="27">
        <f>'支出总表（引用）'!B48</f>
        <v>0</v>
      </c>
    </row>
    <row r="45" spans="1:4" ht="19.5" customHeight="1">
      <c r="A45" s="29"/>
      <c r="B45" s="31"/>
      <c r="C45" s="26">
        <f>'支出总表（引用）'!A49</f>
        <v>0</v>
      </c>
      <c r="D45" s="27">
        <f>'支出总表（引用）'!B49</f>
        <v>0</v>
      </c>
    </row>
    <row r="46" spans="1:4" ht="19.5" customHeight="1">
      <c r="A46" s="29"/>
      <c r="B46" s="31"/>
      <c r="C46" s="26">
        <f>'支出总表（引用）'!A50</f>
        <v>0</v>
      </c>
      <c r="D46" s="27">
        <f>'支出总表（引用）'!B50</f>
        <v>0</v>
      </c>
    </row>
    <row r="47" spans="1:4" ht="19.5" customHeight="1">
      <c r="A47" s="29"/>
      <c r="B47" s="31"/>
      <c r="C47" s="26">
        <f>'支出总表（引用）'!A51</f>
        <v>0</v>
      </c>
      <c r="D47" s="27">
        <f>'支出总表（引用）'!B51</f>
        <v>0</v>
      </c>
    </row>
    <row r="48" spans="1:4" ht="19.5" customHeight="1">
      <c r="A48" s="29"/>
      <c r="B48" s="31"/>
      <c r="C48" s="26">
        <f>'支出总表（引用）'!A52</f>
        <v>0</v>
      </c>
      <c r="D48" s="27">
        <f>'支出总表（引用）'!B52</f>
        <v>0</v>
      </c>
    </row>
    <row r="49" spans="1:254" ht="17.25" customHeight="1">
      <c r="A49" s="32" t="s">
        <v>20</v>
      </c>
      <c r="B49" s="33">
        <f>SUM(B6,B11,B12,B13,B14,B15)</f>
        <v>710.8</v>
      </c>
      <c r="C49" s="32" t="s">
        <v>21</v>
      </c>
      <c r="D49" s="31">
        <v>710.8</v>
      </c>
    </row>
    <row r="50" spans="1:254" ht="17.25" customHeight="1">
      <c r="A50" s="24" t="s">
        <v>22</v>
      </c>
      <c r="B50" s="25"/>
      <c r="C50" s="34" t="s">
        <v>23</v>
      </c>
      <c r="D50" s="31"/>
    </row>
    <row r="51" spans="1:254" ht="17.25" customHeight="1">
      <c r="A51" s="24" t="s">
        <v>24</v>
      </c>
      <c r="B51" s="35"/>
      <c r="C51" s="36"/>
      <c r="D51" s="31"/>
    </row>
    <row r="52" spans="1:254" ht="17.25" customHeight="1">
      <c r="A52" s="37"/>
      <c r="B52" s="38"/>
      <c r="C52" s="36"/>
      <c r="D52" s="31"/>
    </row>
    <row r="53" spans="1:254" ht="17.25" customHeight="1">
      <c r="A53" s="32" t="s">
        <v>25</v>
      </c>
      <c r="B53" s="39">
        <f>SUM(B49,B50,B51)</f>
        <v>710.8</v>
      </c>
      <c r="C53" s="32" t="s">
        <v>26</v>
      </c>
      <c r="D53" s="31">
        <f>B53</f>
        <v>710.8</v>
      </c>
    </row>
    <row r="54" spans="1:254" ht="19.5" customHeight="1">
      <c r="A54" s="40"/>
      <c r="B54" s="41"/>
      <c r="C54" s="41"/>
      <c r="D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</row>
    <row r="55" spans="1:254" ht="19.5" customHeight="1">
      <c r="A55" s="40"/>
      <c r="B55" s="41"/>
      <c r="C55" s="40"/>
      <c r="D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</row>
    <row r="56" spans="1:254" ht="19.5" customHeight="1">
      <c r="A56" s="40"/>
      <c r="B56" s="41"/>
      <c r="C56" s="41"/>
      <c r="D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</row>
    <row r="57" spans="1:254" ht="19.5" customHeight="1">
      <c r="A57" s="40"/>
      <c r="B57" s="40"/>
      <c r="C57" s="40"/>
      <c r="D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</row>
    <row r="58" spans="1:254" ht="19.5" customHeight="1">
      <c r="A58" s="40"/>
      <c r="B58" s="40"/>
      <c r="C58" s="40"/>
      <c r="D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</row>
    <row r="59" spans="1:254" ht="19.5" customHeight="1">
      <c r="A59" s="40"/>
      <c r="B59" s="40"/>
      <c r="C59" s="40"/>
      <c r="D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</row>
    <row r="60" spans="1:254" ht="19.5" customHeight="1">
      <c r="A60" s="40"/>
      <c r="B60" s="40"/>
      <c r="C60" s="40"/>
      <c r="D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</row>
    <row r="61" spans="1:254" ht="19.5" customHeight="1">
      <c r="A61" s="40"/>
      <c r="B61" s="40"/>
      <c r="C61" s="40"/>
      <c r="D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</row>
    <row r="62" spans="1:254" ht="19.5" customHeight="1">
      <c r="A62" s="40"/>
      <c r="B62" s="40"/>
      <c r="C62" s="40"/>
      <c r="D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</row>
    <row r="63" spans="1:254" ht="19.5" customHeight="1">
      <c r="A63" s="40"/>
      <c r="B63" s="40"/>
      <c r="C63" s="40"/>
      <c r="D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</row>
    <row r="64" spans="1:254" ht="19.5" customHeight="1">
      <c r="A64" s="40"/>
      <c r="B64" s="40"/>
      <c r="C64" s="40"/>
      <c r="D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</row>
    <row r="65" spans="1:254" ht="19.5" customHeight="1">
      <c r="A65" s="40"/>
      <c r="B65" s="40"/>
      <c r="C65" s="40"/>
      <c r="D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</row>
    <row r="66" spans="1:254" ht="19.5" customHeight="1">
      <c r="A66" s="40"/>
      <c r="B66" s="40"/>
      <c r="C66" s="40"/>
      <c r="D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</row>
    <row r="67" spans="1:254" ht="19.5" customHeight="1">
      <c r="A67" s="40"/>
      <c r="B67" s="40"/>
      <c r="C67" s="40"/>
      <c r="D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</row>
    <row r="68" spans="1:254" ht="19.5" customHeight="1">
      <c r="A68" s="40"/>
      <c r="B68" s="40"/>
      <c r="C68" s="40"/>
      <c r="D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</row>
    <row r="69" spans="1:254" ht="19.5" customHeight="1">
      <c r="A69" s="40"/>
      <c r="B69" s="40"/>
      <c r="C69" s="40"/>
      <c r="D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</row>
    <row r="70" spans="1:254" ht="19.5" customHeight="1">
      <c r="A70" s="40"/>
      <c r="B70" s="40"/>
      <c r="C70" s="40"/>
      <c r="D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</row>
    <row r="71" spans="1:254" ht="19.5" customHeight="1">
      <c r="A71" s="40"/>
      <c r="B71" s="40"/>
      <c r="C71" s="40"/>
      <c r="D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</row>
    <row r="72" spans="1:254" ht="19.5" customHeight="1">
      <c r="A72" s="40"/>
      <c r="B72" s="40"/>
      <c r="C72" s="40"/>
      <c r="D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</row>
    <row r="73" spans="1:254" ht="19.5" customHeight="1">
      <c r="A73" s="40"/>
      <c r="B73" s="40"/>
      <c r="C73" s="40"/>
      <c r="D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</row>
    <row r="74" spans="1:254" ht="19.5" customHeight="1">
      <c r="A74" s="40"/>
      <c r="B74" s="40"/>
      <c r="C74" s="40"/>
      <c r="D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</row>
    <row r="75" spans="1:254" ht="19.5" customHeight="1">
      <c r="A75" s="40"/>
      <c r="B75" s="40"/>
      <c r="C75" s="40"/>
      <c r="D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</row>
    <row r="76" spans="1:254" ht="19.5" customHeight="1">
      <c r="A76" s="40"/>
      <c r="B76" s="40"/>
      <c r="C76" s="40"/>
      <c r="D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</row>
    <row r="77" spans="1:254" ht="19.5" customHeight="1">
      <c r="A77" s="40"/>
      <c r="B77" s="40"/>
      <c r="C77" s="40"/>
      <c r="D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</row>
    <row r="78" spans="1:254" ht="19.5" customHeight="1">
      <c r="A78" s="40"/>
      <c r="B78" s="40"/>
      <c r="C78" s="40"/>
      <c r="D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</row>
    <row r="79" spans="1:254" ht="19.5" customHeight="1">
      <c r="A79" s="40"/>
      <c r="B79" s="40"/>
      <c r="C79" s="40"/>
      <c r="D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</row>
    <row r="80" spans="1:254" ht="19.5" customHeight="1">
      <c r="A80" s="40"/>
      <c r="B80" s="40"/>
      <c r="C80" s="40"/>
      <c r="D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</row>
    <row r="81" spans="1:254" ht="19.5" customHeight="1">
      <c r="A81" s="40"/>
      <c r="B81" s="40"/>
      <c r="C81" s="40"/>
      <c r="D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</row>
    <row r="82" spans="1:254" ht="19.5" customHeight="1">
      <c r="A82" s="40"/>
      <c r="B82" s="40"/>
      <c r="C82" s="40"/>
      <c r="D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</row>
    <row r="83" spans="1:254" ht="19.5" customHeight="1">
      <c r="A83" s="40"/>
      <c r="B83" s="40"/>
      <c r="C83" s="40"/>
      <c r="D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</row>
    <row r="84" spans="1:254" ht="19.5" customHeight="1">
      <c r="A84" s="40"/>
      <c r="B84" s="40"/>
      <c r="C84" s="40"/>
      <c r="D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</row>
    <row r="85" spans="1:254" ht="19.5" customHeight="1">
      <c r="A85" s="40"/>
      <c r="B85" s="40"/>
      <c r="C85" s="40"/>
      <c r="D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</row>
    <row r="86" spans="1:254" ht="19.5" customHeight="1">
      <c r="A86" s="40"/>
      <c r="B86" s="40"/>
      <c r="C86" s="40"/>
      <c r="D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</row>
    <row r="87" spans="1:254" ht="19.5" customHeight="1">
      <c r="A87" s="40"/>
      <c r="B87" s="42"/>
      <c r="C87" s="40"/>
      <c r="D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</row>
    <row r="88" spans="1:254" ht="19.5" customHeight="1">
      <c r="A88" s="40"/>
      <c r="B88" s="40"/>
      <c r="C88" s="40"/>
      <c r="D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</row>
    <row r="89" spans="1:254" ht="19.5" customHeight="1">
      <c r="A89" s="40"/>
      <c r="B89" s="40"/>
      <c r="C89" s="40"/>
      <c r="D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</row>
    <row r="90" spans="1:254" ht="19.5" customHeight="1">
      <c r="A90" s="40"/>
      <c r="B90" s="40"/>
      <c r="C90" s="40"/>
      <c r="D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</row>
    <row r="91" spans="1:254" ht="19.5" customHeight="1">
      <c r="A91" s="40"/>
      <c r="B91" s="40"/>
      <c r="C91" s="40"/>
      <c r="D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</row>
    <row r="92" spans="1:254" ht="19.5" customHeight="1">
      <c r="A92" s="40"/>
      <c r="B92" s="40"/>
      <c r="C92" s="40"/>
      <c r="D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</row>
    <row r="93" spans="1:254" ht="19.5" customHeight="1">
      <c r="A93" s="40"/>
      <c r="B93" s="40"/>
      <c r="C93" s="40"/>
      <c r="D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</row>
    <row r="94" spans="1:254" ht="19.5" customHeight="1">
      <c r="A94" s="40"/>
      <c r="B94" s="40"/>
      <c r="C94" s="40"/>
      <c r="D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</row>
    <row r="95" spans="1:254" ht="19.5" customHeight="1">
      <c r="A95" s="40"/>
      <c r="B95" s="40"/>
      <c r="C95" s="40"/>
      <c r="D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  <c r="IT95" s="40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220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Q45"/>
  <sheetViews>
    <sheetView showGridLines="0" workbookViewId="0">
      <selection activeCell="A8" sqref="A8:C33"/>
    </sheetView>
  </sheetViews>
  <sheetFormatPr defaultRowHeight="12.75" customHeight="1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3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/>
    <col min="15" max="15" width="11.7109375" style="1" customWidth="1"/>
    <col min="16" max="17" width="9.140625" style="1"/>
  </cols>
  <sheetData>
    <row r="1" spans="1:15" ht="21" customHeight="1"/>
    <row r="2" spans="1:15" ht="29.25" customHeight="1">
      <c r="A2" s="215" t="s">
        <v>27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5" ht="27.75" customHeight="1">
      <c r="A3" s="195" t="s">
        <v>145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 t="s">
        <v>4</v>
      </c>
    </row>
    <row r="4" spans="1:15" ht="17.25" customHeight="1">
      <c r="A4" s="216" t="s">
        <v>28</v>
      </c>
      <c r="B4" s="216" t="s">
        <v>29</v>
      </c>
      <c r="C4" s="217" t="s">
        <v>30</v>
      </c>
      <c r="D4" s="214" t="s">
        <v>31</v>
      </c>
      <c r="E4" s="216" t="s">
        <v>32</v>
      </c>
      <c r="F4" s="216"/>
      <c r="G4" s="216"/>
      <c r="H4" s="216"/>
      <c r="I4" s="216"/>
      <c r="J4" s="213" t="s">
        <v>33</v>
      </c>
      <c r="K4" s="213" t="s">
        <v>34</v>
      </c>
      <c r="L4" s="213" t="s">
        <v>35</v>
      </c>
      <c r="M4" s="213" t="s">
        <v>36</v>
      </c>
      <c r="N4" s="213" t="s">
        <v>37</v>
      </c>
      <c r="O4" s="214" t="s">
        <v>38</v>
      </c>
    </row>
    <row r="5" spans="1:15" ht="58.5" customHeight="1">
      <c r="A5" s="216"/>
      <c r="B5" s="216"/>
      <c r="C5" s="218"/>
      <c r="D5" s="214"/>
      <c r="E5" s="45" t="s">
        <v>39</v>
      </c>
      <c r="F5" s="45" t="s">
        <v>40</v>
      </c>
      <c r="G5" s="45" t="s">
        <v>41</v>
      </c>
      <c r="H5" s="45" t="s">
        <v>42</v>
      </c>
      <c r="I5" s="45" t="s">
        <v>43</v>
      </c>
      <c r="J5" s="213"/>
      <c r="K5" s="213"/>
      <c r="L5" s="213"/>
      <c r="M5" s="213"/>
      <c r="N5" s="213"/>
      <c r="O5" s="214"/>
    </row>
    <row r="6" spans="1:15" ht="21" customHeight="1">
      <c r="A6" s="46" t="s">
        <v>44</v>
      </c>
      <c r="B6" s="46" t="s">
        <v>44</v>
      </c>
      <c r="C6" s="46">
        <v>1</v>
      </c>
      <c r="D6" s="46">
        <f t="shared" ref="D6:O6" si="0">C6+1</f>
        <v>2</v>
      </c>
      <c r="E6" s="46">
        <f t="shared" si="0"/>
        <v>3</v>
      </c>
      <c r="F6" s="46">
        <f t="shared" si="0"/>
        <v>4</v>
      </c>
      <c r="G6" s="46">
        <f t="shared" si="0"/>
        <v>5</v>
      </c>
      <c r="H6" s="46">
        <f t="shared" si="0"/>
        <v>6</v>
      </c>
      <c r="I6" s="46">
        <f t="shared" si="0"/>
        <v>7</v>
      </c>
      <c r="J6" s="46">
        <f t="shared" si="0"/>
        <v>8</v>
      </c>
      <c r="K6" s="46">
        <f t="shared" si="0"/>
        <v>9</v>
      </c>
      <c r="L6" s="46">
        <f t="shared" si="0"/>
        <v>10</v>
      </c>
      <c r="M6" s="46">
        <f t="shared" si="0"/>
        <v>11</v>
      </c>
      <c r="N6" s="46">
        <f t="shared" si="0"/>
        <v>12</v>
      </c>
      <c r="O6" s="46">
        <f t="shared" si="0"/>
        <v>13</v>
      </c>
    </row>
    <row r="7" spans="1:15" ht="25.5" customHeight="1">
      <c r="A7" s="47" t="s">
        <v>0</v>
      </c>
      <c r="B7" s="48" t="s">
        <v>30</v>
      </c>
      <c r="C7" s="49">
        <v>710.8</v>
      </c>
      <c r="D7" s="49"/>
      <c r="E7" s="49">
        <v>710.8</v>
      </c>
      <c r="F7" s="49">
        <v>710.8</v>
      </c>
      <c r="G7" s="49"/>
      <c r="H7" s="49"/>
      <c r="I7" s="49"/>
      <c r="J7" s="49"/>
      <c r="K7" s="49"/>
      <c r="L7" s="50"/>
      <c r="M7" s="51"/>
      <c r="N7" s="52"/>
      <c r="O7" s="50"/>
    </row>
    <row r="8" spans="1:15" ht="25.5" customHeight="1">
      <c r="A8" s="47" t="s">
        <v>45</v>
      </c>
      <c r="B8" s="47" t="s">
        <v>46</v>
      </c>
      <c r="C8" s="49">
        <v>434.99</v>
      </c>
      <c r="D8" s="49"/>
      <c r="E8" s="49">
        <v>434.99</v>
      </c>
      <c r="F8" s="49">
        <v>434.99</v>
      </c>
      <c r="G8" s="49"/>
      <c r="H8" s="49"/>
      <c r="I8" s="49"/>
      <c r="J8" s="49"/>
      <c r="K8" s="49"/>
      <c r="L8" s="50"/>
      <c r="M8" s="51"/>
      <c r="N8" s="52"/>
      <c r="O8" s="50"/>
    </row>
    <row r="9" spans="1:15" ht="25.5" customHeight="1">
      <c r="A9" s="194" t="s">
        <v>143</v>
      </c>
      <c r="B9" s="194" t="s">
        <v>158</v>
      </c>
      <c r="C9" s="49">
        <v>434.99</v>
      </c>
      <c r="D9" s="49"/>
      <c r="E9" s="49">
        <v>434.99</v>
      </c>
      <c r="F9" s="49">
        <v>434.99</v>
      </c>
      <c r="G9" s="49"/>
      <c r="H9" s="49"/>
      <c r="I9" s="49"/>
      <c r="J9" s="197"/>
      <c r="K9" s="49"/>
      <c r="L9" s="50"/>
      <c r="M9" s="51"/>
      <c r="N9" s="52"/>
      <c r="O9" s="50"/>
    </row>
    <row r="10" spans="1:15" ht="25.5" customHeight="1">
      <c r="A10" s="194" t="s">
        <v>144</v>
      </c>
      <c r="B10" s="47" t="s">
        <v>47</v>
      </c>
      <c r="C10" s="49">
        <v>434.99</v>
      </c>
      <c r="D10" s="49"/>
      <c r="E10" s="49">
        <v>434.99</v>
      </c>
      <c r="F10" s="49">
        <v>434.99</v>
      </c>
      <c r="G10" s="49"/>
      <c r="H10" s="49"/>
      <c r="I10" s="49"/>
      <c r="J10" s="49"/>
      <c r="K10" s="49"/>
      <c r="L10" s="50"/>
      <c r="M10" s="51"/>
      <c r="N10" s="52"/>
      <c r="O10" s="50"/>
    </row>
    <row r="11" spans="1:15" ht="25.5" customHeight="1">
      <c r="A11" s="194" t="s">
        <v>147</v>
      </c>
      <c r="B11" s="194" t="s">
        <v>141</v>
      </c>
      <c r="C11" s="49">
        <v>5.45</v>
      </c>
      <c r="D11" s="49"/>
      <c r="E11" s="49">
        <v>5.45</v>
      </c>
      <c r="F11" s="49">
        <v>5.45</v>
      </c>
      <c r="G11" s="49"/>
      <c r="H11" s="49"/>
      <c r="I11" s="49"/>
      <c r="J11" s="49"/>
      <c r="K11" s="49"/>
      <c r="L11" s="50"/>
      <c r="M11" s="51"/>
      <c r="N11" s="52"/>
      <c r="O11" s="50"/>
    </row>
    <row r="12" spans="1:15" ht="25.5" customHeight="1">
      <c r="A12" s="194" t="s">
        <v>148</v>
      </c>
      <c r="B12" s="194" t="s">
        <v>159</v>
      </c>
      <c r="C12" s="49">
        <v>5.45</v>
      </c>
      <c r="D12" s="49"/>
      <c r="E12" s="49">
        <v>5.45</v>
      </c>
      <c r="F12" s="49">
        <v>5.45</v>
      </c>
      <c r="G12" s="49"/>
      <c r="H12" s="49"/>
      <c r="I12" s="49"/>
      <c r="J12" s="49"/>
      <c r="K12" s="49"/>
      <c r="L12" s="50"/>
      <c r="M12" s="51"/>
      <c r="N12" s="52"/>
      <c r="O12" s="50"/>
    </row>
    <row r="13" spans="1:15" ht="25.5" customHeight="1">
      <c r="A13" s="194" t="s">
        <v>149</v>
      </c>
      <c r="B13" s="194" t="s">
        <v>160</v>
      </c>
      <c r="C13" s="49">
        <v>5.45</v>
      </c>
      <c r="D13" s="49"/>
      <c r="E13" s="49">
        <v>5.45</v>
      </c>
      <c r="F13" s="49">
        <v>5.45</v>
      </c>
      <c r="G13" s="49"/>
      <c r="H13" s="49"/>
      <c r="I13" s="49"/>
      <c r="J13" s="49"/>
      <c r="K13" s="49"/>
      <c r="L13" s="50"/>
      <c r="M13" s="51"/>
      <c r="N13" s="52"/>
      <c r="O13" s="50"/>
    </row>
    <row r="14" spans="1:15" ht="25.5" customHeight="1">
      <c r="A14" s="47" t="s">
        <v>48</v>
      </c>
      <c r="B14" s="47" t="s">
        <v>49</v>
      </c>
      <c r="C14" s="49">
        <v>30.97</v>
      </c>
      <c r="D14" s="49"/>
      <c r="E14" s="49">
        <v>30.97</v>
      </c>
      <c r="F14" s="49">
        <v>30.97</v>
      </c>
      <c r="G14" s="49"/>
      <c r="H14" s="49"/>
      <c r="I14" s="49"/>
      <c r="J14" s="49"/>
      <c r="K14" s="49"/>
      <c r="L14" s="50"/>
      <c r="M14" s="51"/>
      <c r="N14" s="52"/>
      <c r="O14" s="50"/>
    </row>
    <row r="15" spans="1:15" ht="25.5" customHeight="1">
      <c r="A15" s="47" t="s">
        <v>50</v>
      </c>
      <c r="B15" s="47" t="s">
        <v>51</v>
      </c>
      <c r="C15" s="49">
        <v>30.97</v>
      </c>
      <c r="D15" s="49"/>
      <c r="E15" s="49">
        <v>30.97</v>
      </c>
      <c r="F15" s="49">
        <v>30.97</v>
      </c>
      <c r="G15" s="49"/>
      <c r="H15" s="49"/>
      <c r="I15" s="49"/>
      <c r="J15" s="49"/>
      <c r="K15" s="49"/>
      <c r="L15" s="50"/>
      <c r="M15" s="51"/>
      <c r="N15" s="52"/>
      <c r="O15" s="50"/>
    </row>
    <row r="16" spans="1:15" ht="37.5" customHeight="1">
      <c r="A16" s="47" t="s">
        <v>52</v>
      </c>
      <c r="B16" s="47" t="s">
        <v>53</v>
      </c>
      <c r="C16" s="49">
        <v>30.97</v>
      </c>
      <c r="D16" s="49"/>
      <c r="E16" s="49">
        <v>30.97</v>
      </c>
      <c r="F16" s="49">
        <v>30.97</v>
      </c>
      <c r="G16" s="49"/>
      <c r="H16" s="49"/>
      <c r="I16" s="49"/>
      <c r="J16" s="49"/>
      <c r="K16" s="49"/>
      <c r="L16" s="50"/>
      <c r="M16" s="51"/>
      <c r="N16" s="52"/>
      <c r="O16" s="50"/>
    </row>
    <row r="17" spans="1:15" ht="25.5" customHeight="1">
      <c r="A17" s="47" t="s">
        <v>54</v>
      </c>
      <c r="B17" s="47" t="s">
        <v>55</v>
      </c>
      <c r="C17" s="49">
        <v>22.73</v>
      </c>
      <c r="D17" s="49"/>
      <c r="E17" s="49">
        <v>22.73</v>
      </c>
      <c r="F17" s="49">
        <v>22.73</v>
      </c>
      <c r="G17" s="49"/>
      <c r="H17" s="49"/>
      <c r="I17" s="49"/>
      <c r="J17" s="49"/>
      <c r="K17" s="49"/>
      <c r="L17" s="50"/>
      <c r="M17" s="51"/>
      <c r="N17" s="52"/>
      <c r="O17" s="50"/>
    </row>
    <row r="18" spans="1:15" ht="25.5" customHeight="1">
      <c r="A18" s="194" t="s">
        <v>161</v>
      </c>
      <c r="B18" s="194" t="s">
        <v>163</v>
      </c>
      <c r="C18" s="49">
        <v>12.32</v>
      </c>
      <c r="D18" s="49"/>
      <c r="E18" s="49">
        <v>12.32</v>
      </c>
      <c r="F18" s="49">
        <v>12.32</v>
      </c>
      <c r="G18" s="49"/>
      <c r="H18" s="49"/>
      <c r="I18" s="49"/>
      <c r="J18" s="49"/>
      <c r="K18" s="49"/>
      <c r="L18" s="50"/>
      <c r="M18" s="51"/>
      <c r="N18" s="52"/>
      <c r="O18" s="50"/>
    </row>
    <row r="19" spans="1:15" ht="25.5" customHeight="1">
      <c r="A19" s="194" t="s">
        <v>162</v>
      </c>
      <c r="B19" s="194" t="s">
        <v>160</v>
      </c>
      <c r="C19" s="49">
        <v>12.32</v>
      </c>
      <c r="D19" s="49"/>
      <c r="E19" s="49">
        <v>12.32</v>
      </c>
      <c r="F19" s="49">
        <v>12.32</v>
      </c>
      <c r="G19" s="49"/>
      <c r="H19" s="49"/>
      <c r="I19" s="49"/>
      <c r="J19" s="49"/>
      <c r="K19" s="49"/>
      <c r="L19" s="50"/>
      <c r="M19" s="51"/>
      <c r="N19" s="52"/>
      <c r="O19" s="50"/>
    </row>
    <row r="20" spans="1:15" ht="25.5" customHeight="1">
      <c r="A20" s="47" t="s">
        <v>56</v>
      </c>
      <c r="B20" s="47" t="s">
        <v>57</v>
      </c>
      <c r="C20" s="49">
        <v>10.41</v>
      </c>
      <c r="D20" s="49"/>
      <c r="E20" s="49">
        <v>10.41</v>
      </c>
      <c r="F20" s="49">
        <v>10.41</v>
      </c>
      <c r="G20" s="49"/>
      <c r="H20" s="49"/>
      <c r="I20" s="49"/>
      <c r="J20" s="49"/>
      <c r="K20" s="49"/>
      <c r="L20" s="50"/>
      <c r="M20" s="51"/>
      <c r="N20" s="52"/>
      <c r="O20" s="50"/>
    </row>
    <row r="21" spans="1:15" ht="25.5" customHeight="1">
      <c r="A21" s="47" t="s">
        <v>58</v>
      </c>
      <c r="B21" s="47" t="s">
        <v>59</v>
      </c>
      <c r="C21" s="49">
        <v>10.41</v>
      </c>
      <c r="D21" s="49"/>
      <c r="E21" s="49">
        <v>10.41</v>
      </c>
      <c r="F21" s="49">
        <v>10.41</v>
      </c>
      <c r="G21" s="49"/>
      <c r="H21" s="49"/>
      <c r="I21" s="49"/>
      <c r="J21" s="49"/>
      <c r="K21" s="49"/>
      <c r="L21" s="50"/>
      <c r="M21" s="51"/>
      <c r="N21" s="52"/>
      <c r="O21" s="50"/>
    </row>
    <row r="22" spans="1:15" ht="25.5" customHeight="1">
      <c r="A22" s="194" t="s">
        <v>150</v>
      </c>
      <c r="B22" s="194" t="s">
        <v>142</v>
      </c>
      <c r="C22" s="49">
        <v>194.36</v>
      </c>
      <c r="D22" s="49"/>
      <c r="E22" s="49">
        <v>194.36</v>
      </c>
      <c r="F22" s="49">
        <v>194.36</v>
      </c>
      <c r="G22" s="49"/>
      <c r="H22" s="49"/>
      <c r="I22" s="49"/>
      <c r="J22" s="49"/>
      <c r="K22" s="49"/>
      <c r="L22" s="50"/>
      <c r="M22" s="51"/>
      <c r="N22" s="52"/>
      <c r="O22" s="50"/>
    </row>
    <row r="23" spans="1:15" ht="25.5" customHeight="1">
      <c r="A23" s="194" t="s">
        <v>148</v>
      </c>
      <c r="B23" s="194" t="s">
        <v>164</v>
      </c>
      <c r="C23" s="49">
        <v>14.1</v>
      </c>
      <c r="D23" s="49"/>
      <c r="E23" s="49">
        <v>14.1</v>
      </c>
      <c r="F23" s="49">
        <v>14.1</v>
      </c>
      <c r="G23" s="49"/>
      <c r="H23" s="49"/>
      <c r="I23" s="49"/>
      <c r="J23" s="49"/>
      <c r="K23" s="49"/>
      <c r="L23" s="50"/>
      <c r="M23" s="51"/>
      <c r="N23" s="52"/>
      <c r="O23" s="50"/>
    </row>
    <row r="24" spans="1:15" ht="25.5" customHeight="1">
      <c r="A24" s="194" t="s">
        <v>151</v>
      </c>
      <c r="B24" s="194" t="s">
        <v>160</v>
      </c>
      <c r="C24" s="49">
        <v>14.1</v>
      </c>
      <c r="D24" s="49"/>
      <c r="E24" s="49">
        <v>14.1</v>
      </c>
      <c r="F24" s="49">
        <v>14.1</v>
      </c>
      <c r="G24" s="49"/>
      <c r="H24" s="49"/>
      <c r="I24" s="49"/>
      <c r="J24" s="49"/>
      <c r="K24" s="49"/>
      <c r="L24" s="50"/>
      <c r="M24" s="51"/>
      <c r="N24" s="52"/>
      <c r="O24" s="50"/>
    </row>
    <row r="25" spans="1:15" ht="25.5" customHeight="1">
      <c r="A25" s="194" t="s">
        <v>152</v>
      </c>
      <c r="B25" s="194" t="s">
        <v>165</v>
      </c>
      <c r="C25" s="49">
        <v>16.399999999999999</v>
      </c>
      <c r="D25" s="49"/>
      <c r="E25" s="49">
        <v>16.399999999999999</v>
      </c>
      <c r="F25" s="49">
        <v>16.399999999999999</v>
      </c>
      <c r="G25" s="49"/>
      <c r="H25" s="49"/>
      <c r="I25" s="49"/>
      <c r="J25" s="49"/>
      <c r="K25" s="49"/>
      <c r="L25" s="50"/>
      <c r="M25" s="51"/>
      <c r="N25" s="52"/>
      <c r="O25" s="50"/>
    </row>
    <row r="26" spans="1:15" ht="25.5" customHeight="1">
      <c r="A26" s="194" t="s">
        <v>154</v>
      </c>
      <c r="B26" s="194" t="s">
        <v>160</v>
      </c>
      <c r="C26" s="49">
        <v>16.399999999999999</v>
      </c>
      <c r="D26" s="49"/>
      <c r="E26" s="49">
        <v>16.399999999999999</v>
      </c>
      <c r="F26" s="49">
        <v>16.399999999999999</v>
      </c>
      <c r="G26" s="49"/>
      <c r="H26" s="49"/>
      <c r="I26" s="49"/>
      <c r="J26" s="49"/>
      <c r="K26" s="49"/>
      <c r="L26" s="50"/>
      <c r="M26" s="51"/>
      <c r="N26" s="52"/>
      <c r="O26" s="50"/>
    </row>
    <row r="27" spans="1:15" ht="25.5" customHeight="1">
      <c r="A27" s="194" t="s">
        <v>153</v>
      </c>
      <c r="B27" s="194" t="s">
        <v>166</v>
      </c>
      <c r="C27" s="49">
        <v>5</v>
      </c>
      <c r="D27" s="49"/>
      <c r="E27" s="49">
        <v>5</v>
      </c>
      <c r="F27" s="49">
        <v>5</v>
      </c>
      <c r="G27" s="49"/>
      <c r="H27" s="49"/>
      <c r="I27" s="49"/>
      <c r="J27" s="49"/>
      <c r="K27" s="49"/>
      <c r="L27" s="50"/>
      <c r="M27" s="51"/>
      <c r="N27" s="52"/>
      <c r="O27" s="50"/>
    </row>
    <row r="28" spans="1:15" ht="25.5" customHeight="1">
      <c r="A28" s="194" t="s">
        <v>155</v>
      </c>
      <c r="B28" s="194" t="s">
        <v>160</v>
      </c>
      <c r="C28" s="49">
        <v>5</v>
      </c>
      <c r="D28" s="49"/>
      <c r="E28" s="49">
        <v>5</v>
      </c>
      <c r="F28" s="49">
        <v>5</v>
      </c>
      <c r="G28" s="49"/>
      <c r="H28" s="49"/>
      <c r="I28" s="49"/>
      <c r="J28" s="49"/>
      <c r="K28" s="49"/>
      <c r="L28" s="50"/>
      <c r="M28" s="51"/>
      <c r="N28" s="52"/>
      <c r="O28" s="50"/>
    </row>
    <row r="29" spans="1:15" ht="25.5" customHeight="1">
      <c r="A29" s="194" t="s">
        <v>156</v>
      </c>
      <c r="B29" s="194" t="s">
        <v>167</v>
      </c>
      <c r="C29" s="49">
        <v>158.86000000000001</v>
      </c>
      <c r="D29" s="49"/>
      <c r="E29" s="49">
        <v>158.86000000000001</v>
      </c>
      <c r="F29" s="49">
        <v>158.86000000000001</v>
      </c>
      <c r="G29" s="49"/>
      <c r="H29" s="49"/>
      <c r="I29" s="49"/>
      <c r="J29" s="49"/>
      <c r="K29" s="49"/>
      <c r="L29" s="50"/>
      <c r="M29" s="51"/>
      <c r="N29" s="52"/>
      <c r="O29" s="50"/>
    </row>
    <row r="30" spans="1:15" ht="25.5" customHeight="1">
      <c r="A30" s="194" t="s">
        <v>157</v>
      </c>
      <c r="B30" s="194" t="s">
        <v>168</v>
      </c>
      <c r="C30" s="49">
        <v>158.86000000000001</v>
      </c>
      <c r="D30" s="49"/>
      <c r="E30" s="49">
        <v>158.86000000000001</v>
      </c>
      <c r="F30" s="49">
        <v>158.86000000000001</v>
      </c>
      <c r="G30" s="49"/>
      <c r="H30" s="49"/>
      <c r="I30" s="49"/>
      <c r="J30" s="49"/>
      <c r="K30" s="49"/>
      <c r="L30" s="50"/>
      <c r="M30" s="51"/>
      <c r="N30" s="52"/>
      <c r="O30" s="50"/>
    </row>
    <row r="31" spans="1:15" ht="25.5" customHeight="1">
      <c r="A31" s="47" t="s">
        <v>60</v>
      </c>
      <c r="B31" s="47" t="s">
        <v>61</v>
      </c>
      <c r="C31" s="49">
        <v>22.3</v>
      </c>
      <c r="D31" s="49"/>
      <c r="E31" s="49">
        <v>22.3</v>
      </c>
      <c r="F31" s="49">
        <v>22.3</v>
      </c>
      <c r="G31" s="49"/>
      <c r="H31" s="49"/>
      <c r="I31" s="49"/>
      <c r="J31" s="49"/>
      <c r="K31" s="49"/>
      <c r="L31" s="50"/>
      <c r="M31" s="51"/>
      <c r="N31" s="52"/>
      <c r="O31" s="50"/>
    </row>
    <row r="32" spans="1:15" ht="25.5" customHeight="1">
      <c r="A32" s="47" t="s">
        <v>62</v>
      </c>
      <c r="B32" s="47" t="s">
        <v>63</v>
      </c>
      <c r="C32" s="49">
        <v>22.3</v>
      </c>
      <c r="D32" s="49"/>
      <c r="E32" s="49">
        <v>22.3</v>
      </c>
      <c r="F32" s="49">
        <v>22.3</v>
      </c>
      <c r="G32" s="49"/>
      <c r="H32" s="49"/>
      <c r="I32" s="49"/>
      <c r="J32" s="49"/>
      <c r="K32" s="49"/>
      <c r="L32" s="50"/>
      <c r="M32" s="51"/>
      <c r="N32" s="52"/>
      <c r="O32" s="50"/>
    </row>
    <row r="33" spans="1:16" ht="25.5" customHeight="1">
      <c r="A33" s="47" t="s">
        <v>64</v>
      </c>
      <c r="B33" s="47" t="s">
        <v>65</v>
      </c>
      <c r="C33" s="49">
        <v>22.3</v>
      </c>
      <c r="D33" s="49"/>
      <c r="E33" s="49">
        <v>22.3</v>
      </c>
      <c r="F33" s="49">
        <v>22.3</v>
      </c>
      <c r="G33" s="49"/>
      <c r="H33" s="49"/>
      <c r="I33" s="49"/>
      <c r="J33" s="49"/>
      <c r="K33" s="49"/>
      <c r="L33" s="50"/>
      <c r="M33" s="51"/>
      <c r="N33" s="52"/>
      <c r="O33" s="50"/>
    </row>
    <row r="34" spans="1:16" ht="21" customHeight="1">
      <c r="A34" s="53"/>
      <c r="B34" s="54"/>
      <c r="C34" s="54"/>
      <c r="D34" s="54"/>
      <c r="E34" s="54"/>
      <c r="F34" s="55"/>
      <c r="G34" s="55"/>
      <c r="H34" s="54"/>
      <c r="I34" s="54"/>
      <c r="J34" s="54"/>
      <c r="K34" s="55"/>
      <c r="L34" s="55"/>
      <c r="M34" s="55"/>
      <c r="N34" s="55"/>
      <c r="O34" s="55"/>
      <c r="P34" s="54"/>
    </row>
    <row r="35" spans="1:16" ht="21" customHeight="1">
      <c r="A35" s="56"/>
      <c r="B35" s="56"/>
      <c r="C35" s="56"/>
      <c r="D35" s="56"/>
      <c r="E35" s="56"/>
      <c r="F35" s="56"/>
      <c r="G35" s="57"/>
      <c r="H35" s="56"/>
      <c r="I35" s="57"/>
      <c r="J35" s="57"/>
      <c r="K35" s="55"/>
      <c r="L35" s="55"/>
      <c r="M35" s="55"/>
      <c r="N35" s="55"/>
      <c r="O35" s="55"/>
    </row>
    <row r="36" spans="1:16" ht="21" customHeight="1">
      <c r="B36" s="56"/>
      <c r="C36" s="56"/>
      <c r="D36" s="56"/>
      <c r="E36" s="56"/>
      <c r="F36" s="57"/>
      <c r="G36" s="57"/>
      <c r="H36" s="57"/>
      <c r="I36" s="57"/>
      <c r="J36" s="57"/>
      <c r="K36" s="55"/>
      <c r="L36" s="55"/>
      <c r="M36" s="55"/>
      <c r="N36" s="57"/>
      <c r="O36" s="55"/>
    </row>
    <row r="37" spans="1:16" ht="21" customHeight="1">
      <c r="B37" s="57"/>
      <c r="F37" s="58"/>
      <c r="G37" s="57"/>
      <c r="H37" s="57"/>
      <c r="I37" s="58"/>
      <c r="J37" s="57"/>
      <c r="K37" s="55"/>
      <c r="L37" s="55"/>
      <c r="M37" s="55"/>
      <c r="N37" s="55"/>
      <c r="O37" s="55"/>
    </row>
    <row r="38" spans="1:16" ht="21" customHeight="1">
      <c r="B38" s="57"/>
      <c r="C38" s="53"/>
      <c r="D38" s="53"/>
      <c r="I38" s="58"/>
      <c r="K38" s="55"/>
      <c r="L38" s="55"/>
      <c r="N38" s="58"/>
      <c r="O38" s="55"/>
    </row>
    <row r="39" spans="1:16" ht="21" customHeight="1">
      <c r="J39" s="55"/>
      <c r="K39" s="55"/>
      <c r="L39" s="55"/>
      <c r="M39" s="55"/>
    </row>
    <row r="40" spans="1:16" ht="21" customHeight="1"/>
    <row r="41" spans="1:16" ht="21" customHeight="1"/>
    <row r="42" spans="1:16" ht="21" customHeight="1"/>
    <row r="43" spans="1:16" ht="21" customHeight="1"/>
    <row r="44" spans="1:16" ht="21" customHeight="1"/>
    <row r="45" spans="1:16" ht="21" customHeight="1"/>
  </sheetData>
  <sheetProtection formatCells="0" formatColumns="0" formatRows="0" insertColumns="0" insertRows="0" insertHyperlinks="0" deleteColumns="0" deleteRows="0" sort="0" autoFilter="0" pivotTables="0"/>
  <mergeCells count="12">
    <mergeCell ref="L4:L5"/>
    <mergeCell ref="M4:M5"/>
    <mergeCell ref="N4:N5"/>
    <mergeCell ref="O4:O5"/>
    <mergeCell ref="A2:O2"/>
    <mergeCell ref="A4:A5"/>
    <mergeCell ref="B4:B5"/>
    <mergeCell ref="C4:C5"/>
    <mergeCell ref="D4:D5"/>
    <mergeCell ref="E4:I4"/>
    <mergeCell ref="J4:J5"/>
    <mergeCell ref="K4:K5"/>
  </mergeCells>
  <phoneticPr fontId="220" type="noConversion"/>
  <printOptions horizontalCentered="1"/>
  <pageMargins left="0.39370078740157477" right="0.39370078740157477" top="0.59055118110236215" bottom="0.59055118110236215" header="0.5" footer="0.5"/>
  <pageSetup paperSize="9" scale="6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K35"/>
  <sheetViews>
    <sheetView showGridLines="0" workbookViewId="0">
      <selection activeCell="C8" sqref="C8:C33"/>
    </sheetView>
  </sheetViews>
  <sheetFormatPr defaultRowHeight="12.75" customHeight="1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/>
    <col min="10" max="10" width="13.5703125" style="1" customWidth="1"/>
    <col min="11" max="11" width="9.140625" style="1"/>
  </cols>
  <sheetData>
    <row r="1" spans="1:10" ht="21" customHeight="1">
      <c r="A1" s="59"/>
      <c r="B1" s="59"/>
      <c r="C1" s="59"/>
      <c r="D1" s="59"/>
      <c r="E1" s="59"/>
      <c r="F1" s="59"/>
      <c r="G1" s="59"/>
      <c r="H1" s="60"/>
      <c r="I1" s="59"/>
      <c r="J1" s="59"/>
    </row>
    <row r="2" spans="1:10" ht="29.25" customHeight="1">
      <c r="A2" s="219" t="s">
        <v>66</v>
      </c>
      <c r="B2" s="219"/>
      <c r="C2" s="219"/>
      <c r="D2" s="219"/>
      <c r="E2" s="219"/>
      <c r="F2" s="219"/>
      <c r="G2" s="219"/>
      <c r="H2" s="219"/>
      <c r="I2" s="61"/>
      <c r="J2" s="61"/>
    </row>
    <row r="3" spans="1:10" ht="21" customHeight="1">
      <c r="A3" s="196" t="s">
        <v>169</v>
      </c>
      <c r="B3" s="62"/>
      <c r="C3" s="62"/>
      <c r="D3" s="62"/>
      <c r="E3" s="62"/>
      <c r="F3" s="62"/>
      <c r="G3" s="62"/>
      <c r="H3" s="63" t="s">
        <v>4</v>
      </c>
      <c r="I3" s="59"/>
      <c r="J3" s="59"/>
    </row>
    <row r="4" spans="1:10" ht="21" customHeight="1">
      <c r="A4" s="220" t="s">
        <v>67</v>
      </c>
      <c r="B4" s="220"/>
      <c r="C4" s="221" t="s">
        <v>30</v>
      </c>
      <c r="D4" s="222" t="s">
        <v>68</v>
      </c>
      <c r="E4" s="220" t="s">
        <v>69</v>
      </c>
      <c r="F4" s="223" t="s">
        <v>70</v>
      </c>
      <c r="G4" s="220" t="s">
        <v>71</v>
      </c>
      <c r="H4" s="224" t="s">
        <v>72</v>
      </c>
      <c r="I4" s="59"/>
      <c r="J4" s="59"/>
    </row>
    <row r="5" spans="1:10" ht="21" customHeight="1">
      <c r="A5" s="64" t="s">
        <v>73</v>
      </c>
      <c r="B5" s="64" t="s">
        <v>74</v>
      </c>
      <c r="C5" s="221"/>
      <c r="D5" s="222"/>
      <c r="E5" s="220"/>
      <c r="F5" s="223"/>
      <c r="G5" s="220"/>
      <c r="H5" s="224"/>
      <c r="I5" s="59"/>
      <c r="J5" s="59"/>
    </row>
    <row r="6" spans="1:10" ht="21" customHeight="1">
      <c r="A6" s="65" t="s">
        <v>44</v>
      </c>
      <c r="B6" s="65" t="s">
        <v>44</v>
      </c>
      <c r="C6" s="65">
        <v>1</v>
      </c>
      <c r="D6" s="66">
        <f>C6+1</f>
        <v>2</v>
      </c>
      <c r="E6" s="66">
        <f>D6+1</f>
        <v>3</v>
      </c>
      <c r="F6" s="66">
        <f>E6+1</f>
        <v>4</v>
      </c>
      <c r="G6" s="66">
        <f>F6+1</f>
        <v>5</v>
      </c>
      <c r="H6" s="66">
        <f>G6+1</f>
        <v>6</v>
      </c>
      <c r="I6" s="59"/>
      <c r="J6" s="59"/>
    </row>
    <row r="7" spans="1:10" ht="18.75" customHeight="1">
      <c r="A7" s="67" t="s">
        <v>0</v>
      </c>
      <c r="B7" s="68" t="s">
        <v>30</v>
      </c>
      <c r="C7" s="69">
        <v>710.8</v>
      </c>
      <c r="D7" s="69">
        <v>710.8</v>
      </c>
      <c r="E7" s="69"/>
      <c r="F7" s="69"/>
      <c r="G7" s="70"/>
      <c r="H7" s="71"/>
      <c r="I7" s="72"/>
      <c r="J7" s="59"/>
    </row>
    <row r="8" spans="1:10" ht="18.75" customHeight="1">
      <c r="A8" s="47" t="s">
        <v>45</v>
      </c>
      <c r="B8" s="47" t="s">
        <v>46</v>
      </c>
      <c r="C8" s="49">
        <v>434.99</v>
      </c>
      <c r="D8" s="49">
        <v>434.99</v>
      </c>
      <c r="E8" s="69"/>
      <c r="F8" s="69"/>
      <c r="G8" s="70"/>
      <c r="H8" s="71"/>
    </row>
    <row r="9" spans="1:10" ht="18.75" customHeight="1">
      <c r="A9" s="194" t="s">
        <v>143</v>
      </c>
      <c r="B9" s="194" t="s">
        <v>158</v>
      </c>
      <c r="C9" s="49">
        <v>434.99</v>
      </c>
      <c r="D9" s="49">
        <v>434.99</v>
      </c>
      <c r="E9" s="69"/>
      <c r="F9" s="69"/>
      <c r="G9" s="70"/>
      <c r="H9" s="71"/>
    </row>
    <row r="10" spans="1:10" ht="18.75" customHeight="1">
      <c r="A10" s="194" t="s">
        <v>144</v>
      </c>
      <c r="B10" s="47" t="s">
        <v>47</v>
      </c>
      <c r="C10" s="49">
        <v>434.99</v>
      </c>
      <c r="D10" s="49">
        <v>434.99</v>
      </c>
      <c r="E10" s="69"/>
      <c r="F10" s="69"/>
      <c r="G10" s="70"/>
      <c r="H10" s="71"/>
    </row>
    <row r="11" spans="1:10" ht="18.75" customHeight="1">
      <c r="A11" s="194" t="s">
        <v>147</v>
      </c>
      <c r="B11" s="194" t="s">
        <v>141</v>
      </c>
      <c r="C11" s="49">
        <v>5.45</v>
      </c>
      <c r="D11" s="49">
        <v>5.45</v>
      </c>
      <c r="E11" s="69"/>
      <c r="F11" s="69"/>
      <c r="G11" s="70"/>
      <c r="H11" s="71"/>
    </row>
    <row r="12" spans="1:10" ht="18.75" customHeight="1">
      <c r="A12" s="194" t="s">
        <v>148</v>
      </c>
      <c r="B12" s="194" t="s">
        <v>159</v>
      </c>
      <c r="C12" s="49">
        <v>5.45</v>
      </c>
      <c r="D12" s="49">
        <v>5.45</v>
      </c>
      <c r="E12" s="69"/>
      <c r="F12" s="69"/>
      <c r="G12" s="70"/>
      <c r="H12" s="71"/>
    </row>
    <row r="13" spans="1:10" ht="18.75" customHeight="1">
      <c r="A13" s="194" t="s">
        <v>149</v>
      </c>
      <c r="B13" s="194" t="s">
        <v>160</v>
      </c>
      <c r="C13" s="49">
        <v>5.45</v>
      </c>
      <c r="D13" s="49">
        <v>5.45</v>
      </c>
      <c r="E13" s="69"/>
      <c r="F13" s="69"/>
      <c r="G13" s="70"/>
      <c r="H13" s="71"/>
    </row>
    <row r="14" spans="1:10" ht="18.75" customHeight="1">
      <c r="A14" s="47" t="s">
        <v>48</v>
      </c>
      <c r="B14" s="47" t="s">
        <v>49</v>
      </c>
      <c r="C14" s="49">
        <v>30.97</v>
      </c>
      <c r="D14" s="49">
        <v>30.97</v>
      </c>
      <c r="E14" s="69"/>
      <c r="F14" s="69"/>
      <c r="G14" s="70"/>
      <c r="H14" s="71"/>
    </row>
    <row r="15" spans="1:10" ht="18.75" customHeight="1">
      <c r="A15" s="47" t="s">
        <v>50</v>
      </c>
      <c r="B15" s="47" t="s">
        <v>51</v>
      </c>
      <c r="C15" s="49">
        <v>30.97</v>
      </c>
      <c r="D15" s="49">
        <v>30.97</v>
      </c>
      <c r="E15" s="69"/>
      <c r="F15" s="69"/>
      <c r="G15" s="70"/>
      <c r="H15" s="71"/>
    </row>
    <row r="16" spans="1:10" ht="18.75" customHeight="1">
      <c r="A16" s="47" t="s">
        <v>52</v>
      </c>
      <c r="B16" s="47" t="s">
        <v>53</v>
      </c>
      <c r="C16" s="49">
        <v>30.97</v>
      </c>
      <c r="D16" s="49">
        <v>30.97</v>
      </c>
      <c r="E16" s="69"/>
      <c r="F16" s="69"/>
      <c r="G16" s="70"/>
      <c r="H16" s="71"/>
    </row>
    <row r="17" spans="1:10" ht="18.75" customHeight="1">
      <c r="A17" s="47" t="s">
        <v>54</v>
      </c>
      <c r="B17" s="47" t="s">
        <v>55</v>
      </c>
      <c r="C17" s="49">
        <v>22.73</v>
      </c>
      <c r="D17" s="49">
        <v>22.73</v>
      </c>
      <c r="E17" s="69"/>
      <c r="F17" s="69"/>
      <c r="G17" s="70"/>
      <c r="H17" s="71"/>
    </row>
    <row r="18" spans="1:10" ht="18.75" customHeight="1">
      <c r="A18" s="194" t="s">
        <v>161</v>
      </c>
      <c r="B18" s="194" t="s">
        <v>163</v>
      </c>
      <c r="C18" s="49">
        <v>12.32</v>
      </c>
      <c r="D18" s="49">
        <v>12.32</v>
      </c>
      <c r="E18" s="69"/>
      <c r="F18" s="69"/>
      <c r="G18" s="70"/>
      <c r="H18" s="71"/>
    </row>
    <row r="19" spans="1:10" ht="18.75" customHeight="1">
      <c r="A19" s="194" t="s">
        <v>162</v>
      </c>
      <c r="B19" s="194" t="s">
        <v>160</v>
      </c>
      <c r="C19" s="49">
        <v>12.32</v>
      </c>
      <c r="D19" s="49">
        <v>12.32</v>
      </c>
      <c r="E19" s="69"/>
      <c r="F19" s="69"/>
      <c r="G19" s="70"/>
      <c r="H19" s="71"/>
    </row>
    <row r="20" spans="1:10" ht="18.75" customHeight="1">
      <c r="A20" s="47" t="s">
        <v>56</v>
      </c>
      <c r="B20" s="47" t="s">
        <v>57</v>
      </c>
      <c r="C20" s="49">
        <v>10.41</v>
      </c>
      <c r="D20" s="49">
        <v>10.41</v>
      </c>
      <c r="E20" s="69"/>
      <c r="F20" s="69"/>
      <c r="G20" s="70"/>
      <c r="H20" s="71"/>
    </row>
    <row r="21" spans="1:10" ht="18.75" customHeight="1">
      <c r="A21" s="47" t="s">
        <v>58</v>
      </c>
      <c r="B21" s="47" t="s">
        <v>59</v>
      </c>
      <c r="C21" s="49">
        <v>10.41</v>
      </c>
      <c r="D21" s="49">
        <v>10.41</v>
      </c>
      <c r="E21" s="69"/>
      <c r="F21" s="69"/>
      <c r="G21" s="70"/>
      <c r="H21" s="71"/>
    </row>
    <row r="22" spans="1:10" ht="18.75" customHeight="1">
      <c r="A22" s="194" t="s">
        <v>150</v>
      </c>
      <c r="B22" s="194" t="s">
        <v>142</v>
      </c>
      <c r="C22" s="49">
        <v>194.36</v>
      </c>
      <c r="D22" s="49">
        <v>194.36</v>
      </c>
      <c r="E22" s="69"/>
      <c r="F22" s="69"/>
      <c r="G22" s="70"/>
      <c r="H22" s="71"/>
    </row>
    <row r="23" spans="1:10" ht="18.75" customHeight="1">
      <c r="A23" s="194" t="s">
        <v>148</v>
      </c>
      <c r="B23" s="194" t="s">
        <v>164</v>
      </c>
      <c r="C23" s="49">
        <v>14.1</v>
      </c>
      <c r="D23" s="49">
        <v>14.1</v>
      </c>
      <c r="E23" s="69"/>
      <c r="F23" s="69"/>
      <c r="G23" s="70"/>
      <c r="H23" s="71"/>
    </row>
    <row r="24" spans="1:10" ht="18.75" customHeight="1">
      <c r="A24" s="198" t="s">
        <v>151</v>
      </c>
      <c r="B24" s="198" t="s">
        <v>160</v>
      </c>
      <c r="C24" s="199">
        <v>14.1</v>
      </c>
      <c r="D24" s="199">
        <v>14.1</v>
      </c>
      <c r="E24" s="200"/>
      <c r="F24" s="200"/>
      <c r="G24" s="201"/>
      <c r="H24" s="202"/>
    </row>
    <row r="25" spans="1:10" ht="21" customHeight="1">
      <c r="A25" s="203" t="s">
        <v>152</v>
      </c>
      <c r="B25" s="203" t="s">
        <v>165</v>
      </c>
      <c r="C25" s="204">
        <v>16.399999999999999</v>
      </c>
      <c r="D25" s="204">
        <v>16.399999999999999</v>
      </c>
      <c r="E25" s="205"/>
      <c r="F25" s="205"/>
      <c r="G25" s="205"/>
      <c r="H25" s="205"/>
      <c r="I25" s="73"/>
      <c r="J25" s="73"/>
    </row>
    <row r="26" spans="1:10" ht="21" customHeight="1">
      <c r="A26" s="203" t="s">
        <v>154</v>
      </c>
      <c r="B26" s="203" t="s">
        <v>160</v>
      </c>
      <c r="C26" s="204">
        <v>16.399999999999999</v>
      </c>
      <c r="D26" s="204">
        <v>16.399999999999999</v>
      </c>
      <c r="E26" s="206"/>
      <c r="F26" s="206"/>
      <c r="G26" s="206"/>
      <c r="H26" s="206"/>
      <c r="I26" s="73"/>
      <c r="J26" s="73"/>
    </row>
    <row r="27" spans="1:10" ht="21" customHeight="1">
      <c r="A27" s="203" t="s">
        <v>153</v>
      </c>
      <c r="B27" s="203" t="s">
        <v>166</v>
      </c>
      <c r="C27" s="204">
        <v>5</v>
      </c>
      <c r="D27" s="204">
        <v>5</v>
      </c>
      <c r="E27" s="206"/>
      <c r="F27" s="206"/>
      <c r="G27" s="206"/>
      <c r="H27" s="207"/>
      <c r="I27" s="73"/>
      <c r="J27" s="74"/>
    </row>
    <row r="28" spans="1:10" ht="21" customHeight="1">
      <c r="A28" s="203" t="s">
        <v>155</v>
      </c>
      <c r="B28" s="203" t="s">
        <v>160</v>
      </c>
      <c r="C28" s="204">
        <v>5</v>
      </c>
      <c r="D28" s="204">
        <v>5</v>
      </c>
      <c r="E28" s="206"/>
      <c r="F28" s="206"/>
      <c r="G28" s="206"/>
      <c r="H28" s="207"/>
      <c r="I28" s="74"/>
      <c r="J28" s="74"/>
    </row>
    <row r="29" spans="1:10" ht="21" customHeight="1">
      <c r="A29" s="203" t="s">
        <v>156</v>
      </c>
      <c r="B29" s="203" t="s">
        <v>167</v>
      </c>
      <c r="C29" s="204">
        <v>158.86000000000001</v>
      </c>
      <c r="D29" s="204">
        <v>158.86000000000001</v>
      </c>
      <c r="E29" s="206"/>
      <c r="F29" s="206"/>
      <c r="G29" s="206"/>
      <c r="H29" s="207"/>
      <c r="I29" s="74"/>
      <c r="J29" s="74"/>
    </row>
    <row r="30" spans="1:10" ht="21" customHeight="1">
      <c r="A30" s="203" t="s">
        <v>157</v>
      </c>
      <c r="B30" s="203" t="s">
        <v>168</v>
      </c>
      <c r="C30" s="204">
        <v>158.86000000000001</v>
      </c>
      <c r="D30" s="204">
        <v>158.86000000000001</v>
      </c>
      <c r="E30" s="208"/>
      <c r="F30" s="207"/>
      <c r="G30" s="205"/>
      <c r="H30" s="208"/>
      <c r="I30" s="74"/>
      <c r="J30" s="74"/>
    </row>
    <row r="31" spans="1:10" ht="21" customHeight="1">
      <c r="A31" s="209" t="s">
        <v>60</v>
      </c>
      <c r="B31" s="209" t="s">
        <v>61</v>
      </c>
      <c r="C31" s="204">
        <v>22.3</v>
      </c>
      <c r="D31" s="204">
        <v>22.3</v>
      </c>
      <c r="E31" s="208"/>
      <c r="F31" s="207"/>
      <c r="G31" s="208"/>
      <c r="H31" s="208"/>
      <c r="I31" s="74"/>
      <c r="J31" s="74"/>
    </row>
    <row r="32" spans="1:10" ht="21" customHeight="1">
      <c r="A32" s="209" t="s">
        <v>62</v>
      </c>
      <c r="B32" s="209" t="s">
        <v>63</v>
      </c>
      <c r="C32" s="204">
        <v>22.3</v>
      </c>
      <c r="D32" s="204">
        <v>22.3</v>
      </c>
      <c r="E32" s="208"/>
      <c r="F32" s="208"/>
      <c r="G32" s="208"/>
      <c r="H32" s="208"/>
      <c r="I32" s="74"/>
      <c r="J32" s="74"/>
    </row>
    <row r="33" spans="1:10" ht="21" customHeight="1">
      <c r="A33" s="209" t="s">
        <v>64</v>
      </c>
      <c r="B33" s="209" t="s">
        <v>65</v>
      </c>
      <c r="C33" s="204">
        <v>22.3</v>
      </c>
      <c r="D33" s="204">
        <v>22.3</v>
      </c>
      <c r="E33" s="208"/>
      <c r="F33" s="208"/>
      <c r="G33" s="208"/>
      <c r="H33" s="208"/>
      <c r="I33" s="74"/>
      <c r="J33" s="74"/>
    </row>
    <row r="34" spans="1:10" ht="21" customHeight="1"/>
    <row r="35" spans="1:10" ht="21" customHeight="1">
      <c r="A35" s="74"/>
      <c r="B35" s="74"/>
      <c r="C35" s="73"/>
      <c r="D35" s="74"/>
      <c r="E35" s="74"/>
      <c r="F35" s="74"/>
      <c r="G35" s="74"/>
      <c r="H35" s="74"/>
      <c r="I35" s="74"/>
      <c r="J35" s="74"/>
    </row>
  </sheetData>
  <sheetProtection formatCells="0" formatColumns="0" formatRows="0" insertColumns="0" insertRows="0" insertHyperlinks="0" deleteColumns="0" deleteRows="0" sort="0" autoFilter="0" pivotTables="0"/>
  <mergeCells count="8">
    <mergeCell ref="A2:H2"/>
    <mergeCell ref="A4:B4"/>
    <mergeCell ref="C4:C5"/>
    <mergeCell ref="D4:D5"/>
    <mergeCell ref="E4:E5"/>
    <mergeCell ref="F4:F5"/>
    <mergeCell ref="G4:G5"/>
    <mergeCell ref="H4:H5"/>
  </mergeCells>
  <phoneticPr fontId="220" type="noConversion"/>
  <printOptions horizontalCentered="1"/>
  <pageMargins left="0.39370078740157477" right="0.39370078740157477" top="0.59055118110236215" bottom="0.59055118110236215" header="0.5" footer="0.5"/>
  <pageSetup paperSize="9"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AH122"/>
  <sheetViews>
    <sheetView showGridLines="0" workbookViewId="0">
      <selection activeCell="C17" sqref="C17"/>
    </sheetView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/>
  </cols>
  <sheetData>
    <row r="1" spans="1:7" ht="19.5" customHeight="1">
      <c r="A1" s="75"/>
      <c r="B1" s="75"/>
      <c r="C1" s="75"/>
      <c r="D1" s="75"/>
      <c r="E1" s="75"/>
      <c r="F1" s="76"/>
      <c r="G1" s="75"/>
    </row>
    <row r="2" spans="1:7" ht="29.25" customHeight="1">
      <c r="A2" s="225" t="s">
        <v>75</v>
      </c>
      <c r="B2" s="225"/>
      <c r="C2" s="225"/>
      <c r="D2" s="225"/>
      <c r="E2" s="225"/>
      <c r="F2" s="225"/>
      <c r="G2" s="75"/>
    </row>
    <row r="3" spans="1:7" ht="17.25" customHeight="1">
      <c r="A3" s="196" t="s">
        <v>169</v>
      </c>
      <c r="B3" s="77"/>
      <c r="C3" s="77"/>
      <c r="D3" s="77"/>
      <c r="E3" s="77"/>
      <c r="F3" s="78" t="s">
        <v>4</v>
      </c>
      <c r="G3" s="75"/>
    </row>
    <row r="4" spans="1:7" ht="17.25" customHeight="1">
      <c r="A4" s="79" t="s">
        <v>5</v>
      </c>
      <c r="B4" s="80"/>
      <c r="C4" s="226" t="s">
        <v>76</v>
      </c>
      <c r="D4" s="226"/>
      <c r="E4" s="226"/>
      <c r="F4" s="226"/>
      <c r="G4" s="75"/>
    </row>
    <row r="5" spans="1:7" ht="17.25" customHeight="1">
      <c r="A5" s="79" t="s">
        <v>7</v>
      </c>
      <c r="B5" s="81" t="s">
        <v>8</v>
      </c>
      <c r="C5" s="82" t="s">
        <v>9</v>
      </c>
      <c r="D5" s="83" t="s">
        <v>30</v>
      </c>
      <c r="E5" s="82" t="s">
        <v>77</v>
      </c>
      <c r="F5" s="83" t="s">
        <v>78</v>
      </c>
      <c r="G5" s="75"/>
    </row>
    <row r="6" spans="1:7" ht="17.25" customHeight="1">
      <c r="A6" s="84" t="s">
        <v>79</v>
      </c>
      <c r="B6" s="85">
        <v>710.8</v>
      </c>
      <c r="C6" s="86" t="s">
        <v>80</v>
      </c>
      <c r="D6" s="87">
        <f>'财拨总表（引用）'!B7</f>
        <v>710.8</v>
      </c>
      <c r="E6" s="87">
        <f>'财拨总表（引用）'!C7</f>
        <v>710.8</v>
      </c>
      <c r="F6" s="87">
        <f>'财拨总表（引用）'!D7</f>
        <v>0</v>
      </c>
      <c r="G6" s="75"/>
    </row>
    <row r="7" spans="1:7" ht="17.25" customHeight="1">
      <c r="A7" s="84" t="s">
        <v>81</v>
      </c>
      <c r="B7" s="85">
        <v>710.8</v>
      </c>
      <c r="C7" s="178" t="s">
        <v>46</v>
      </c>
      <c r="D7" s="27">
        <v>434.99</v>
      </c>
      <c r="E7" s="27">
        <v>434.99</v>
      </c>
      <c r="F7" s="88">
        <f>'财拨总表（引用）'!D8</f>
        <v>0</v>
      </c>
      <c r="G7" s="75"/>
    </row>
    <row r="8" spans="1:7" ht="17.25" customHeight="1">
      <c r="A8" s="84" t="s">
        <v>82</v>
      </c>
      <c r="B8" s="85"/>
      <c r="C8" s="241" t="s">
        <v>173</v>
      </c>
      <c r="D8" s="27">
        <v>5.45</v>
      </c>
      <c r="E8" s="27">
        <v>5.45</v>
      </c>
      <c r="F8" s="88">
        <f>'财拨总表（引用）'!D10</f>
        <v>0</v>
      </c>
      <c r="G8" s="75"/>
    </row>
    <row r="9" spans="1:7" ht="17.25" customHeight="1">
      <c r="A9" s="84" t="s">
        <v>83</v>
      </c>
      <c r="B9" s="85"/>
      <c r="C9" s="178" t="s">
        <v>49</v>
      </c>
      <c r="D9" s="27">
        <v>30.97</v>
      </c>
      <c r="E9" s="27">
        <v>30.97</v>
      </c>
      <c r="F9" s="88">
        <f>'财拨总表（引用）'!D11</f>
        <v>0</v>
      </c>
      <c r="G9" s="75"/>
    </row>
    <row r="10" spans="1:7" ht="17.25" customHeight="1">
      <c r="A10" s="84" t="s">
        <v>84</v>
      </c>
      <c r="B10" s="89"/>
      <c r="C10" s="178" t="s">
        <v>55</v>
      </c>
      <c r="D10" s="27">
        <v>22.73</v>
      </c>
      <c r="E10" s="27">
        <v>22.73</v>
      </c>
      <c r="F10" s="88">
        <f>'财拨总表（引用）'!D13</f>
        <v>0</v>
      </c>
      <c r="G10" s="75"/>
    </row>
    <row r="11" spans="1:7" ht="17.25" customHeight="1">
      <c r="A11" s="90"/>
      <c r="B11" s="91"/>
      <c r="C11" s="241" t="s">
        <v>174</v>
      </c>
      <c r="D11" s="27">
        <v>194.36</v>
      </c>
      <c r="E11" s="27">
        <v>194.36</v>
      </c>
      <c r="F11" s="88">
        <f>'财拨总表（引用）'!D14</f>
        <v>0</v>
      </c>
      <c r="G11" s="75"/>
    </row>
    <row r="12" spans="1:7" ht="17.25" customHeight="1">
      <c r="A12" s="90"/>
      <c r="B12" s="93"/>
      <c r="C12" s="178" t="s">
        <v>61</v>
      </c>
      <c r="D12" s="27">
        <v>22.3</v>
      </c>
      <c r="E12" s="27">
        <v>22.3</v>
      </c>
      <c r="F12" s="88">
        <f>'财拨总表（引用）'!D15</f>
        <v>0</v>
      </c>
      <c r="G12" s="75"/>
    </row>
    <row r="13" spans="1:7" ht="17.25" customHeight="1">
      <c r="A13" s="90"/>
      <c r="B13" s="93"/>
      <c r="C13" s="92"/>
      <c r="D13" s="88">
        <f>'财拨总表（引用）'!B16</f>
        <v>0</v>
      </c>
      <c r="E13" s="88">
        <f>'财拨总表（引用）'!C16</f>
        <v>0</v>
      </c>
      <c r="F13" s="88">
        <f>'财拨总表（引用）'!D16</f>
        <v>0</v>
      </c>
      <c r="G13" s="75"/>
    </row>
    <row r="14" spans="1:7" ht="17.25" customHeight="1">
      <c r="A14" s="90"/>
      <c r="B14" s="93"/>
      <c r="C14" s="92"/>
      <c r="D14" s="88">
        <f>'财拨总表（引用）'!B17</f>
        <v>0</v>
      </c>
      <c r="E14" s="88">
        <f>'财拨总表（引用）'!C17</f>
        <v>0</v>
      </c>
      <c r="F14" s="88">
        <f>'财拨总表（引用）'!D17</f>
        <v>0</v>
      </c>
      <c r="G14" s="75"/>
    </row>
    <row r="15" spans="1:7" ht="17.25" customHeight="1">
      <c r="A15" s="90"/>
      <c r="B15" s="93"/>
      <c r="C15" s="92"/>
      <c r="D15" s="88">
        <f>'财拨总表（引用）'!B18</f>
        <v>0</v>
      </c>
      <c r="E15" s="88">
        <f>'财拨总表（引用）'!C18</f>
        <v>0</v>
      </c>
      <c r="F15" s="88">
        <f>'财拨总表（引用）'!D18</f>
        <v>0</v>
      </c>
      <c r="G15" s="75"/>
    </row>
    <row r="16" spans="1:7" ht="17.25" customHeight="1">
      <c r="A16" s="90"/>
      <c r="B16" s="93"/>
      <c r="C16" s="92"/>
      <c r="D16" s="88">
        <f>'财拨总表（引用）'!B19</f>
        <v>0</v>
      </c>
      <c r="E16" s="88">
        <f>'财拨总表（引用）'!C19</f>
        <v>0</v>
      </c>
      <c r="F16" s="88">
        <f>'财拨总表（引用）'!D19</f>
        <v>0</v>
      </c>
      <c r="G16" s="75"/>
    </row>
    <row r="17" spans="1:7" ht="17.25" customHeight="1">
      <c r="A17" s="90"/>
      <c r="B17" s="93"/>
      <c r="C17" s="92"/>
      <c r="D17" s="88">
        <f>'财拨总表（引用）'!B20</f>
        <v>0</v>
      </c>
      <c r="E17" s="88">
        <f>'财拨总表（引用）'!C20</f>
        <v>0</v>
      </c>
      <c r="F17" s="88">
        <f>'财拨总表（引用）'!D20</f>
        <v>0</v>
      </c>
      <c r="G17" s="75"/>
    </row>
    <row r="18" spans="1:7" ht="17.25" customHeight="1">
      <c r="A18" s="90"/>
      <c r="B18" s="93"/>
      <c r="C18" s="92"/>
      <c r="D18" s="88">
        <f>'财拨总表（引用）'!B21</f>
        <v>0</v>
      </c>
      <c r="E18" s="88">
        <f>'财拨总表（引用）'!C21</f>
        <v>0</v>
      </c>
      <c r="F18" s="88">
        <f>'财拨总表（引用）'!D21</f>
        <v>0</v>
      </c>
      <c r="G18" s="75"/>
    </row>
    <row r="19" spans="1:7" ht="17.25" customHeight="1">
      <c r="A19" s="94"/>
      <c r="B19" s="93"/>
      <c r="C19" s="92"/>
      <c r="D19" s="88">
        <f>'财拨总表（引用）'!B22</f>
        <v>0</v>
      </c>
      <c r="E19" s="88">
        <f>'财拨总表（引用）'!C22</f>
        <v>0</v>
      </c>
      <c r="F19" s="88">
        <f>'财拨总表（引用）'!D22</f>
        <v>0</v>
      </c>
      <c r="G19" s="75"/>
    </row>
    <row r="20" spans="1:7" ht="17.25" customHeight="1">
      <c r="A20" s="90"/>
      <c r="B20" s="93"/>
      <c r="C20" s="92"/>
      <c r="D20" s="88">
        <f>'财拨总表（引用）'!B23</f>
        <v>0</v>
      </c>
      <c r="E20" s="88">
        <f>'财拨总表（引用）'!C23</f>
        <v>0</v>
      </c>
      <c r="F20" s="88">
        <f>'财拨总表（引用）'!D23</f>
        <v>0</v>
      </c>
      <c r="G20" s="75"/>
    </row>
    <row r="21" spans="1:7" ht="17.25" customHeight="1">
      <c r="A21" s="90"/>
      <c r="B21" s="93"/>
      <c r="C21" s="92"/>
      <c r="D21" s="88">
        <f>'财拨总表（引用）'!B24</f>
        <v>0</v>
      </c>
      <c r="E21" s="88">
        <f>'财拨总表（引用）'!C24</f>
        <v>0</v>
      </c>
      <c r="F21" s="88">
        <f>'财拨总表（引用）'!D24</f>
        <v>0</v>
      </c>
      <c r="G21" s="75"/>
    </row>
    <row r="22" spans="1:7" ht="17.25" customHeight="1">
      <c r="A22" s="90"/>
      <c r="B22" s="93"/>
      <c r="C22" s="92"/>
      <c r="D22" s="88">
        <f>'财拨总表（引用）'!B25</f>
        <v>0</v>
      </c>
      <c r="E22" s="88">
        <f>'财拨总表（引用）'!C25</f>
        <v>0</v>
      </c>
      <c r="F22" s="88">
        <f>'财拨总表（引用）'!D25</f>
        <v>0</v>
      </c>
      <c r="G22" s="75"/>
    </row>
    <row r="23" spans="1:7" ht="17.25" customHeight="1">
      <c r="A23" s="90"/>
      <c r="B23" s="93"/>
      <c r="C23" s="92"/>
      <c r="D23" s="88">
        <f>'财拨总表（引用）'!B26</f>
        <v>0</v>
      </c>
      <c r="E23" s="88">
        <f>'财拨总表（引用）'!C26</f>
        <v>0</v>
      </c>
      <c r="F23" s="88">
        <f>'财拨总表（引用）'!D26</f>
        <v>0</v>
      </c>
      <c r="G23" s="75"/>
    </row>
    <row r="24" spans="1:7" ht="17.25" customHeight="1">
      <c r="A24" s="90"/>
      <c r="B24" s="93"/>
      <c r="C24" s="92"/>
      <c r="D24" s="88">
        <f>'财拨总表（引用）'!B27</f>
        <v>0</v>
      </c>
      <c r="E24" s="88">
        <f>'财拨总表（引用）'!C27</f>
        <v>0</v>
      </c>
      <c r="F24" s="88">
        <f>'财拨总表（引用）'!D27</f>
        <v>0</v>
      </c>
      <c r="G24" s="75"/>
    </row>
    <row r="25" spans="1:7" ht="17.25" customHeight="1">
      <c r="A25" s="90"/>
      <c r="B25" s="93"/>
      <c r="C25" s="92"/>
      <c r="D25" s="88">
        <f>'财拨总表（引用）'!B28</f>
        <v>0</v>
      </c>
      <c r="E25" s="88">
        <f>'财拨总表（引用）'!C28</f>
        <v>0</v>
      </c>
      <c r="F25" s="88">
        <f>'财拨总表（引用）'!D28</f>
        <v>0</v>
      </c>
      <c r="G25" s="75"/>
    </row>
    <row r="26" spans="1:7" ht="19.5" customHeight="1">
      <c r="A26" s="90"/>
      <c r="B26" s="93"/>
      <c r="C26" s="92"/>
      <c r="D26" s="88">
        <f>'财拨总表（引用）'!B29</f>
        <v>0</v>
      </c>
      <c r="E26" s="88">
        <f>'财拨总表（引用）'!C29</f>
        <v>0</v>
      </c>
      <c r="F26" s="88">
        <f>'财拨总表（引用）'!D29</f>
        <v>0</v>
      </c>
      <c r="G26" s="75"/>
    </row>
    <row r="27" spans="1:7" ht="19.5" customHeight="1">
      <c r="A27" s="90"/>
      <c r="B27" s="93"/>
      <c r="C27" s="92"/>
      <c r="D27" s="88">
        <f>'财拨总表（引用）'!B30</f>
        <v>0</v>
      </c>
      <c r="E27" s="88">
        <f>'财拨总表（引用）'!C30</f>
        <v>0</v>
      </c>
      <c r="F27" s="88">
        <f>'财拨总表（引用）'!D30</f>
        <v>0</v>
      </c>
      <c r="G27" s="75"/>
    </row>
    <row r="28" spans="1:7" ht="19.5" customHeight="1">
      <c r="A28" s="90"/>
      <c r="B28" s="93"/>
      <c r="C28" s="92"/>
      <c r="D28" s="88">
        <f>'财拨总表（引用）'!B31</f>
        <v>0</v>
      </c>
      <c r="E28" s="88">
        <f>'财拨总表（引用）'!C31</f>
        <v>0</v>
      </c>
      <c r="F28" s="88">
        <f>'财拨总表（引用）'!D31</f>
        <v>0</v>
      </c>
      <c r="G28" s="75"/>
    </row>
    <row r="29" spans="1:7" ht="19.5" customHeight="1">
      <c r="A29" s="90"/>
      <c r="B29" s="93"/>
      <c r="C29" s="92"/>
      <c r="D29" s="88">
        <f>'财拨总表（引用）'!B32</f>
        <v>0</v>
      </c>
      <c r="E29" s="88">
        <f>'财拨总表（引用）'!C32</f>
        <v>0</v>
      </c>
      <c r="F29" s="88">
        <f>'财拨总表（引用）'!D32</f>
        <v>0</v>
      </c>
      <c r="G29" s="75"/>
    </row>
    <row r="30" spans="1:7" ht="19.5" customHeight="1">
      <c r="A30" s="90"/>
      <c r="B30" s="93"/>
      <c r="C30" s="92"/>
      <c r="D30" s="88">
        <f>'财拨总表（引用）'!B33</f>
        <v>0</v>
      </c>
      <c r="E30" s="88">
        <f>'财拨总表（引用）'!C33</f>
        <v>0</v>
      </c>
      <c r="F30" s="88">
        <f>'财拨总表（引用）'!D33</f>
        <v>0</v>
      </c>
      <c r="G30" s="75"/>
    </row>
    <row r="31" spans="1:7" ht="19.5" customHeight="1">
      <c r="A31" s="90"/>
      <c r="B31" s="93"/>
      <c r="C31" s="92"/>
      <c r="D31" s="88">
        <f>'财拨总表（引用）'!B34</f>
        <v>0</v>
      </c>
      <c r="E31" s="88">
        <f>'财拨总表（引用）'!C34</f>
        <v>0</v>
      </c>
      <c r="F31" s="88">
        <f>'财拨总表（引用）'!D34</f>
        <v>0</v>
      </c>
      <c r="G31" s="75"/>
    </row>
    <row r="32" spans="1:7" ht="19.5" customHeight="1">
      <c r="A32" s="90"/>
      <c r="B32" s="93"/>
      <c r="C32" s="92"/>
      <c r="D32" s="88">
        <f>'财拨总表（引用）'!B35</f>
        <v>0</v>
      </c>
      <c r="E32" s="88">
        <f>'财拨总表（引用）'!C35</f>
        <v>0</v>
      </c>
      <c r="F32" s="88">
        <f>'财拨总表（引用）'!D35</f>
        <v>0</v>
      </c>
      <c r="G32" s="75"/>
    </row>
    <row r="33" spans="1:7" ht="19.5" customHeight="1">
      <c r="A33" s="90"/>
      <c r="B33" s="93"/>
      <c r="C33" s="92"/>
      <c r="D33" s="88">
        <f>'财拨总表（引用）'!B36</f>
        <v>0</v>
      </c>
      <c r="E33" s="88">
        <f>'财拨总表（引用）'!C36</f>
        <v>0</v>
      </c>
      <c r="F33" s="88">
        <f>'财拨总表（引用）'!D36</f>
        <v>0</v>
      </c>
      <c r="G33" s="75"/>
    </row>
    <row r="34" spans="1:7" ht="19.5" customHeight="1">
      <c r="A34" s="90"/>
      <c r="B34" s="93"/>
      <c r="C34" s="92"/>
      <c r="D34" s="88">
        <f>'财拨总表（引用）'!B37</f>
        <v>0</v>
      </c>
      <c r="E34" s="88">
        <f>'财拨总表（引用）'!C37</f>
        <v>0</v>
      </c>
      <c r="F34" s="88">
        <f>'财拨总表（引用）'!D37</f>
        <v>0</v>
      </c>
      <c r="G34" s="75"/>
    </row>
    <row r="35" spans="1:7" ht="19.5" customHeight="1">
      <c r="A35" s="90"/>
      <c r="B35" s="93"/>
      <c r="C35" s="92"/>
      <c r="D35" s="88">
        <f>'财拨总表（引用）'!B38</f>
        <v>0</v>
      </c>
      <c r="E35" s="88">
        <f>'财拨总表（引用）'!C38</f>
        <v>0</v>
      </c>
      <c r="F35" s="88">
        <f>'财拨总表（引用）'!D38</f>
        <v>0</v>
      </c>
      <c r="G35" s="75"/>
    </row>
    <row r="36" spans="1:7" ht="19.5" customHeight="1">
      <c r="A36" s="90"/>
      <c r="B36" s="93"/>
      <c r="C36" s="92"/>
      <c r="D36" s="88">
        <f>'财拨总表（引用）'!B39</f>
        <v>0</v>
      </c>
      <c r="E36" s="88">
        <f>'财拨总表（引用）'!C39</f>
        <v>0</v>
      </c>
      <c r="F36" s="88">
        <f>'财拨总表（引用）'!D39</f>
        <v>0</v>
      </c>
      <c r="G36" s="75"/>
    </row>
    <row r="37" spans="1:7" ht="19.5" customHeight="1">
      <c r="A37" s="90"/>
      <c r="B37" s="93"/>
      <c r="C37" s="92"/>
      <c r="D37" s="88">
        <f>'财拨总表（引用）'!B40</f>
        <v>0</v>
      </c>
      <c r="E37" s="88">
        <f>'财拨总表（引用）'!C40</f>
        <v>0</v>
      </c>
      <c r="F37" s="88">
        <f>'财拨总表（引用）'!D40</f>
        <v>0</v>
      </c>
      <c r="G37" s="75"/>
    </row>
    <row r="38" spans="1:7" ht="19.5" customHeight="1">
      <c r="A38" s="90"/>
      <c r="B38" s="93"/>
      <c r="C38" s="92"/>
      <c r="D38" s="88">
        <f>'财拨总表（引用）'!B41</f>
        <v>0</v>
      </c>
      <c r="E38" s="88">
        <f>'财拨总表（引用）'!C41</f>
        <v>0</v>
      </c>
      <c r="F38" s="88">
        <f>'财拨总表（引用）'!D41</f>
        <v>0</v>
      </c>
      <c r="G38" s="75"/>
    </row>
    <row r="39" spans="1:7" ht="19.5" customHeight="1">
      <c r="A39" s="90"/>
      <c r="B39" s="93"/>
      <c r="C39" s="92"/>
      <c r="D39" s="88">
        <f>'财拨总表（引用）'!B42</f>
        <v>0</v>
      </c>
      <c r="E39" s="88">
        <f>'财拨总表（引用）'!C42</f>
        <v>0</v>
      </c>
      <c r="F39" s="88">
        <f>'财拨总表（引用）'!D42</f>
        <v>0</v>
      </c>
      <c r="G39" s="75"/>
    </row>
    <row r="40" spans="1:7" ht="19.5" customHeight="1">
      <c r="A40" s="90"/>
      <c r="B40" s="93"/>
      <c r="C40" s="92"/>
      <c r="D40" s="88">
        <f>'财拨总表（引用）'!B43</f>
        <v>0</v>
      </c>
      <c r="E40" s="88">
        <f>'财拨总表（引用）'!C43</f>
        <v>0</v>
      </c>
      <c r="F40" s="88">
        <f>'财拨总表（引用）'!D43</f>
        <v>0</v>
      </c>
      <c r="G40" s="75"/>
    </row>
    <row r="41" spans="1:7" ht="19.5" customHeight="1">
      <c r="A41" s="90"/>
      <c r="B41" s="93"/>
      <c r="C41" s="92"/>
      <c r="D41" s="88">
        <f>'财拨总表（引用）'!B44</f>
        <v>0</v>
      </c>
      <c r="E41" s="88">
        <f>'财拨总表（引用）'!C44</f>
        <v>0</v>
      </c>
      <c r="F41" s="88">
        <f>'财拨总表（引用）'!D44</f>
        <v>0</v>
      </c>
      <c r="G41" s="75"/>
    </row>
    <row r="42" spans="1:7" ht="19.5" customHeight="1">
      <c r="A42" s="90"/>
      <c r="B42" s="93"/>
      <c r="C42" s="92"/>
      <c r="D42" s="88">
        <f>'财拨总表（引用）'!B45</f>
        <v>0</v>
      </c>
      <c r="E42" s="88">
        <f>'财拨总表（引用）'!C45</f>
        <v>0</v>
      </c>
      <c r="F42" s="88">
        <f>'财拨总表（引用）'!D45</f>
        <v>0</v>
      </c>
      <c r="G42" s="75"/>
    </row>
    <row r="43" spans="1:7" ht="19.5" customHeight="1">
      <c r="A43" s="90"/>
      <c r="B43" s="93"/>
      <c r="C43" s="92"/>
      <c r="D43" s="88">
        <f>'财拨总表（引用）'!B46</f>
        <v>0</v>
      </c>
      <c r="E43" s="88">
        <f>'财拨总表（引用）'!C46</f>
        <v>0</v>
      </c>
      <c r="F43" s="88">
        <f>'财拨总表（引用）'!D46</f>
        <v>0</v>
      </c>
      <c r="G43" s="75"/>
    </row>
    <row r="44" spans="1:7" ht="19.5" customHeight="1">
      <c r="A44" s="90"/>
      <c r="B44" s="93"/>
      <c r="C44" s="92"/>
      <c r="D44" s="88">
        <f>'财拨总表（引用）'!B47</f>
        <v>0</v>
      </c>
      <c r="E44" s="88">
        <f>'财拨总表（引用）'!C47</f>
        <v>0</v>
      </c>
      <c r="F44" s="88">
        <f>'财拨总表（引用）'!D47</f>
        <v>0</v>
      </c>
      <c r="G44" s="75"/>
    </row>
    <row r="45" spans="1:7" ht="19.5" customHeight="1">
      <c r="A45" s="90"/>
      <c r="B45" s="93"/>
      <c r="C45" s="92"/>
      <c r="D45" s="88">
        <f>'财拨总表（引用）'!B48</f>
        <v>0</v>
      </c>
      <c r="E45" s="88">
        <f>'财拨总表（引用）'!C48</f>
        <v>0</v>
      </c>
      <c r="F45" s="88">
        <f>'财拨总表（引用）'!D48</f>
        <v>0</v>
      </c>
      <c r="G45" s="75"/>
    </row>
    <row r="46" spans="1:7" ht="19.5" customHeight="1">
      <c r="A46" s="90"/>
      <c r="B46" s="93"/>
      <c r="C46" s="92"/>
      <c r="D46" s="88">
        <f>'财拨总表（引用）'!B49</f>
        <v>0</v>
      </c>
      <c r="E46" s="88">
        <f>'财拨总表（引用）'!C49</f>
        <v>0</v>
      </c>
      <c r="F46" s="88">
        <f>'财拨总表（引用）'!D49</f>
        <v>0</v>
      </c>
      <c r="G46" s="75"/>
    </row>
    <row r="47" spans="1:7" ht="19.5" customHeight="1">
      <c r="A47" s="90"/>
      <c r="B47" s="93"/>
      <c r="C47" s="92"/>
      <c r="D47" s="88">
        <f>'财拨总表（引用）'!B50</f>
        <v>0</v>
      </c>
      <c r="E47" s="88">
        <f>'财拨总表（引用）'!C50</f>
        <v>0</v>
      </c>
      <c r="F47" s="88">
        <f>'财拨总表（引用）'!D50</f>
        <v>0</v>
      </c>
      <c r="G47" s="75"/>
    </row>
    <row r="48" spans="1:7" ht="19.5" customHeight="1">
      <c r="A48" s="90"/>
      <c r="B48" s="93"/>
      <c r="C48" s="92"/>
      <c r="D48" s="88">
        <f>'财拨总表（引用）'!B51</f>
        <v>0</v>
      </c>
      <c r="E48" s="88">
        <f>'财拨总表（引用）'!C51</f>
        <v>0</v>
      </c>
      <c r="F48" s="88">
        <f>'财拨总表（引用）'!D51</f>
        <v>0</v>
      </c>
      <c r="G48" s="75"/>
    </row>
    <row r="49" spans="1:7" ht="17.25" customHeight="1">
      <c r="A49" s="90" t="s">
        <v>85</v>
      </c>
      <c r="B49" s="93"/>
      <c r="C49" s="88" t="s">
        <v>86</v>
      </c>
      <c r="D49" s="88"/>
      <c r="E49" s="88"/>
      <c r="F49" s="93"/>
      <c r="G49" s="75"/>
    </row>
    <row r="50" spans="1:7" ht="17.25" customHeight="1">
      <c r="A50" s="77" t="s">
        <v>87</v>
      </c>
      <c r="B50" s="93"/>
      <c r="C50" s="88"/>
      <c r="D50" s="88"/>
      <c r="E50" s="88"/>
      <c r="F50" s="93"/>
      <c r="G50" s="75"/>
    </row>
    <row r="51" spans="1:7" ht="17.25" customHeight="1">
      <c r="A51" s="90" t="s">
        <v>88</v>
      </c>
      <c r="B51" s="87"/>
      <c r="C51" s="88"/>
      <c r="D51" s="88"/>
      <c r="E51" s="88"/>
      <c r="F51" s="93"/>
      <c r="G51" s="75"/>
    </row>
    <row r="52" spans="1:7" ht="17.25" customHeight="1">
      <c r="A52" s="90"/>
      <c r="B52" s="93"/>
      <c r="C52" s="88"/>
      <c r="D52" s="88"/>
      <c r="E52" s="88"/>
      <c r="F52" s="93"/>
      <c r="G52" s="75"/>
    </row>
    <row r="53" spans="1:7" ht="17.25" customHeight="1">
      <c r="A53" s="90"/>
      <c r="B53" s="93"/>
      <c r="C53" s="88"/>
      <c r="D53" s="88"/>
      <c r="E53" s="88"/>
      <c r="F53" s="93"/>
      <c r="G53" s="75"/>
    </row>
    <row r="54" spans="1:7" ht="17.25" customHeight="1">
      <c r="A54" s="95" t="s">
        <v>25</v>
      </c>
      <c r="B54" s="87">
        <f>B6</f>
        <v>710.8</v>
      </c>
      <c r="C54" s="95" t="s">
        <v>26</v>
      </c>
      <c r="D54" s="87">
        <f>'财拨总表（引用）'!B7</f>
        <v>710.8</v>
      </c>
      <c r="E54" s="87">
        <f>'财拨总表（引用）'!C7</f>
        <v>710.8</v>
      </c>
      <c r="F54" s="87">
        <f>'财拨总表（引用）'!D7</f>
        <v>0</v>
      </c>
      <c r="G54" s="75"/>
    </row>
    <row r="55" spans="1:7" ht="15"/>
    <row r="56" spans="1:7" ht="15"/>
    <row r="57" spans="1:7" ht="15"/>
    <row r="58" spans="1:7" ht="15"/>
    <row r="59" spans="1:7" ht="15"/>
    <row r="60" spans="1:7" ht="15"/>
    <row r="61" spans="1:7" ht="15"/>
    <row r="62" spans="1:7" ht="15"/>
    <row r="63" spans="1:7" ht="15"/>
    <row r="64" spans="1:7" ht="15"/>
    <row r="65" spans="32:32" ht="15"/>
    <row r="66" spans="32:32" ht="15"/>
    <row r="67" spans="32:32" ht="15"/>
    <row r="68" spans="32:32" ht="15"/>
    <row r="69" spans="32:32" ht="15"/>
    <row r="70" spans="32:32" ht="15"/>
    <row r="71" spans="32:32" ht="15"/>
    <row r="72" spans="32:32" ht="15"/>
    <row r="73" spans="32:32" ht="15"/>
    <row r="74" spans="32:32" ht="15"/>
    <row r="75" spans="32:32" ht="15"/>
    <row r="76" spans="32:32" ht="15"/>
    <row r="77" spans="32:32" ht="15"/>
    <row r="78" spans="32:32" ht="15"/>
    <row r="79" spans="32:32" ht="15"/>
    <row r="80" spans="32:32" ht="15">
      <c r="AF80" s="96"/>
    </row>
    <row r="81" spans="30:33" ht="15">
      <c r="AD81" s="96"/>
    </row>
    <row r="82" spans="30:33" ht="15">
      <c r="AE82" s="96"/>
      <c r="AF82" s="96"/>
    </row>
    <row r="83" spans="30:33" ht="15">
      <c r="AF83" s="96"/>
      <c r="AG83" s="96"/>
    </row>
    <row r="84" spans="30:33" ht="15">
      <c r="AG84" s="97" t="s">
        <v>89</v>
      </c>
    </row>
    <row r="85" spans="30:33" ht="15"/>
    <row r="86" spans="30:33" ht="15"/>
    <row r="87" spans="30:33" ht="15"/>
    <row r="88" spans="30:33" ht="15"/>
    <row r="89" spans="30:33" ht="15"/>
    <row r="90" spans="30:33" ht="15"/>
    <row r="91" spans="30:33" ht="15"/>
    <row r="92" spans="30:33" ht="15"/>
    <row r="93" spans="30:33" ht="15"/>
    <row r="94" spans="30:33" ht="15"/>
    <row r="95" spans="30:33" ht="15"/>
    <row r="96" spans="30:33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spans="23:26" ht="15"/>
    <row r="114" spans="23:26" ht="15"/>
    <row r="115" spans="23:26" ht="15"/>
    <row r="116" spans="23:26" ht="15"/>
    <row r="117" spans="23:26" ht="15"/>
    <row r="118" spans="23:26" ht="15"/>
    <row r="119" spans="23:26" ht="15"/>
    <row r="120" spans="23:26" ht="15"/>
    <row r="121" spans="23:26" ht="15">
      <c r="Z121" s="98"/>
    </row>
    <row r="122" spans="23:26" ht="15">
      <c r="W122" s="98"/>
      <c r="X122" s="98"/>
      <c r="Y122" s="98"/>
      <c r="Z122" s="99" t="s">
        <v>89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220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H41"/>
  <sheetViews>
    <sheetView showGridLines="0" workbookViewId="0">
      <selection activeCell="C28" sqref="C28"/>
    </sheetView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/>
    <col min="7" max="7" width="13.5703125" style="1" customWidth="1"/>
    <col min="8" max="8" width="9.140625" style="1"/>
  </cols>
  <sheetData>
    <row r="1" spans="1:7" ht="21" customHeight="1">
      <c r="A1" s="100"/>
      <c r="B1" s="100"/>
      <c r="C1" s="100"/>
      <c r="D1" s="100"/>
      <c r="E1" s="100"/>
      <c r="F1" s="100"/>
      <c r="G1" s="100"/>
    </row>
    <row r="2" spans="1:7" ht="29.25" customHeight="1">
      <c r="A2" s="227" t="s">
        <v>90</v>
      </c>
      <c r="B2" s="227"/>
      <c r="C2" s="227"/>
      <c r="D2" s="227"/>
      <c r="E2" s="227"/>
      <c r="F2" s="101"/>
      <c r="G2" s="101"/>
    </row>
    <row r="3" spans="1:7" ht="21" customHeight="1">
      <c r="A3" s="196" t="s">
        <v>169</v>
      </c>
      <c r="B3" s="102"/>
      <c r="C3" s="102"/>
      <c r="D3" s="102"/>
      <c r="E3" s="103" t="s">
        <v>4</v>
      </c>
      <c r="F3" s="100"/>
      <c r="G3" s="100"/>
    </row>
    <row r="4" spans="1:7" ht="17.25" customHeight="1">
      <c r="A4" s="228" t="s">
        <v>67</v>
      </c>
      <c r="B4" s="228"/>
      <c r="C4" s="228" t="s">
        <v>8</v>
      </c>
      <c r="D4" s="228"/>
      <c r="E4" s="228"/>
      <c r="F4" s="100"/>
      <c r="G4" s="100"/>
    </row>
    <row r="5" spans="1:7" ht="21" customHeight="1">
      <c r="A5" s="104" t="s">
        <v>73</v>
      </c>
      <c r="B5" s="104" t="s">
        <v>74</v>
      </c>
      <c r="C5" s="104" t="s">
        <v>30</v>
      </c>
      <c r="D5" s="104" t="s">
        <v>68</v>
      </c>
      <c r="E5" s="104" t="s">
        <v>69</v>
      </c>
      <c r="F5" s="100"/>
      <c r="G5" s="100"/>
    </row>
    <row r="6" spans="1:7" ht="21" customHeight="1">
      <c r="A6" s="105" t="s">
        <v>44</v>
      </c>
      <c r="B6" s="105" t="s">
        <v>44</v>
      </c>
      <c r="C6" s="106">
        <v>1</v>
      </c>
      <c r="D6" s="106">
        <f>C6+1</f>
        <v>2</v>
      </c>
      <c r="E6" s="106">
        <f>D6+1</f>
        <v>3</v>
      </c>
      <c r="F6" s="107"/>
      <c r="G6" s="100"/>
    </row>
    <row r="7" spans="1:7" ht="18.75" customHeight="1">
      <c r="A7" s="108" t="s">
        <v>0</v>
      </c>
      <c r="B7" s="109" t="s">
        <v>30</v>
      </c>
      <c r="C7" s="110">
        <v>710.8</v>
      </c>
      <c r="D7" s="110">
        <v>710.8</v>
      </c>
      <c r="E7" s="111"/>
      <c r="F7" s="107"/>
      <c r="G7" s="100"/>
    </row>
    <row r="8" spans="1:7" ht="18.75" customHeight="1">
      <c r="A8" s="47" t="s">
        <v>45</v>
      </c>
      <c r="B8" s="47" t="s">
        <v>46</v>
      </c>
      <c r="C8" s="49">
        <v>434.99</v>
      </c>
      <c r="D8" s="49">
        <v>434.99</v>
      </c>
      <c r="E8" s="111"/>
    </row>
    <row r="9" spans="1:7" ht="18.75" customHeight="1">
      <c r="A9" s="194" t="s">
        <v>143</v>
      </c>
      <c r="B9" s="194" t="s">
        <v>158</v>
      </c>
      <c r="C9" s="49">
        <v>434.99</v>
      </c>
      <c r="D9" s="49">
        <v>434.99</v>
      </c>
      <c r="E9" s="111"/>
    </row>
    <row r="10" spans="1:7" ht="18.75" customHeight="1">
      <c r="A10" s="194" t="s">
        <v>144</v>
      </c>
      <c r="B10" s="47" t="s">
        <v>47</v>
      </c>
      <c r="C10" s="49">
        <v>434.99</v>
      </c>
      <c r="D10" s="49">
        <v>434.99</v>
      </c>
      <c r="E10" s="111"/>
    </row>
    <row r="11" spans="1:7" ht="18.75" customHeight="1">
      <c r="A11" s="194" t="s">
        <v>147</v>
      </c>
      <c r="B11" s="194" t="s">
        <v>141</v>
      </c>
      <c r="C11" s="49">
        <v>5.45</v>
      </c>
      <c r="D11" s="49">
        <v>5.45</v>
      </c>
      <c r="E11" s="111"/>
    </row>
    <row r="12" spans="1:7" ht="18.75" customHeight="1">
      <c r="A12" s="194" t="s">
        <v>148</v>
      </c>
      <c r="B12" s="194" t="s">
        <v>159</v>
      </c>
      <c r="C12" s="49">
        <v>5.45</v>
      </c>
      <c r="D12" s="49">
        <v>5.45</v>
      </c>
      <c r="E12" s="111"/>
    </row>
    <row r="13" spans="1:7" ht="18.75" customHeight="1">
      <c r="A13" s="194" t="s">
        <v>149</v>
      </c>
      <c r="B13" s="194" t="s">
        <v>160</v>
      </c>
      <c r="C13" s="49">
        <v>5.45</v>
      </c>
      <c r="D13" s="49">
        <v>5.45</v>
      </c>
      <c r="E13" s="111"/>
    </row>
    <row r="14" spans="1:7" ht="18.75" customHeight="1">
      <c r="A14" s="47" t="s">
        <v>48</v>
      </c>
      <c r="B14" s="47" t="s">
        <v>49</v>
      </c>
      <c r="C14" s="49">
        <v>30.97</v>
      </c>
      <c r="D14" s="49">
        <v>30.97</v>
      </c>
      <c r="E14" s="111"/>
    </row>
    <row r="15" spans="1:7" ht="18.75" customHeight="1">
      <c r="A15" s="47" t="s">
        <v>50</v>
      </c>
      <c r="B15" s="47" t="s">
        <v>51</v>
      </c>
      <c r="C15" s="49">
        <v>30.97</v>
      </c>
      <c r="D15" s="49">
        <v>30.97</v>
      </c>
      <c r="E15" s="111"/>
    </row>
    <row r="16" spans="1:7" ht="18.75" customHeight="1">
      <c r="A16" s="47" t="s">
        <v>52</v>
      </c>
      <c r="B16" s="47" t="s">
        <v>53</v>
      </c>
      <c r="C16" s="49">
        <v>30.97</v>
      </c>
      <c r="D16" s="49">
        <v>30.97</v>
      </c>
      <c r="E16" s="111"/>
    </row>
    <row r="17" spans="1:7" ht="18.75" customHeight="1">
      <c r="A17" s="47" t="s">
        <v>54</v>
      </c>
      <c r="B17" s="47" t="s">
        <v>55</v>
      </c>
      <c r="C17" s="49">
        <v>22.73</v>
      </c>
      <c r="D17" s="49">
        <v>22.73</v>
      </c>
      <c r="E17" s="111"/>
    </row>
    <row r="18" spans="1:7" ht="18.75" customHeight="1">
      <c r="A18" s="194" t="s">
        <v>161</v>
      </c>
      <c r="B18" s="194" t="s">
        <v>163</v>
      </c>
      <c r="C18" s="49">
        <v>12.32</v>
      </c>
      <c r="D18" s="49">
        <v>12.32</v>
      </c>
      <c r="E18" s="111"/>
    </row>
    <row r="19" spans="1:7" ht="18.75" customHeight="1">
      <c r="A19" s="194" t="s">
        <v>162</v>
      </c>
      <c r="B19" s="194" t="s">
        <v>160</v>
      </c>
      <c r="C19" s="49">
        <v>12.32</v>
      </c>
      <c r="D19" s="49">
        <v>12.32</v>
      </c>
      <c r="E19" s="111"/>
    </row>
    <row r="20" spans="1:7" ht="18.75" customHeight="1">
      <c r="A20" s="47" t="s">
        <v>56</v>
      </c>
      <c r="B20" s="47" t="s">
        <v>57</v>
      </c>
      <c r="C20" s="49">
        <v>10.41</v>
      </c>
      <c r="D20" s="49">
        <v>10.41</v>
      </c>
      <c r="E20" s="111"/>
    </row>
    <row r="21" spans="1:7" ht="18.75" customHeight="1">
      <c r="A21" s="47" t="s">
        <v>58</v>
      </c>
      <c r="B21" s="47" t="s">
        <v>59</v>
      </c>
      <c r="C21" s="49">
        <v>10.41</v>
      </c>
      <c r="D21" s="49">
        <v>10.41</v>
      </c>
      <c r="E21" s="111"/>
    </row>
    <row r="22" spans="1:7" ht="18.75" customHeight="1">
      <c r="A22" s="194" t="s">
        <v>150</v>
      </c>
      <c r="B22" s="194" t="s">
        <v>142</v>
      </c>
      <c r="C22" s="49">
        <v>194.36</v>
      </c>
      <c r="D22" s="49">
        <v>194.36</v>
      </c>
      <c r="E22" s="111"/>
    </row>
    <row r="23" spans="1:7" ht="18.75" customHeight="1">
      <c r="A23" s="194" t="s">
        <v>148</v>
      </c>
      <c r="B23" s="194" t="s">
        <v>164</v>
      </c>
      <c r="C23" s="49">
        <v>14.1</v>
      </c>
      <c r="D23" s="49">
        <v>14.1</v>
      </c>
      <c r="E23" s="111"/>
    </row>
    <row r="24" spans="1:7" ht="18.75" customHeight="1">
      <c r="A24" s="198" t="s">
        <v>151</v>
      </c>
      <c r="B24" s="198" t="s">
        <v>160</v>
      </c>
      <c r="C24" s="199">
        <v>14.1</v>
      </c>
      <c r="D24" s="199">
        <v>14.1</v>
      </c>
      <c r="E24" s="242"/>
    </row>
    <row r="25" spans="1:7" ht="21" customHeight="1">
      <c r="A25" s="203" t="s">
        <v>152</v>
      </c>
      <c r="B25" s="203" t="s">
        <v>165</v>
      </c>
      <c r="C25" s="204">
        <v>16.399999999999999</v>
      </c>
      <c r="D25" s="204">
        <v>16.399999999999999</v>
      </c>
      <c r="E25" s="243"/>
      <c r="F25" s="113"/>
      <c r="G25" s="114"/>
    </row>
    <row r="26" spans="1:7" ht="21" customHeight="1">
      <c r="A26" s="203" t="s">
        <v>154</v>
      </c>
      <c r="B26" s="203" t="s">
        <v>160</v>
      </c>
      <c r="C26" s="204">
        <v>16.399999999999999</v>
      </c>
      <c r="D26" s="204">
        <v>16.399999999999999</v>
      </c>
      <c r="E26" s="244"/>
      <c r="F26" s="112"/>
      <c r="G26" s="114"/>
    </row>
    <row r="27" spans="1:7" ht="21" customHeight="1">
      <c r="A27" s="203" t="s">
        <v>153</v>
      </c>
      <c r="B27" s="203" t="s">
        <v>166</v>
      </c>
      <c r="C27" s="204">
        <v>5</v>
      </c>
      <c r="D27" s="204">
        <v>5</v>
      </c>
      <c r="E27" s="245"/>
      <c r="F27" s="114"/>
      <c r="G27" s="112"/>
    </row>
    <row r="28" spans="1:7" ht="21" customHeight="1">
      <c r="A28" s="203" t="s">
        <v>155</v>
      </c>
      <c r="B28" s="203" t="s">
        <v>160</v>
      </c>
      <c r="C28" s="204">
        <v>5</v>
      </c>
      <c r="D28" s="204">
        <v>5</v>
      </c>
      <c r="E28" s="244"/>
      <c r="F28" s="112"/>
      <c r="G28" s="114"/>
    </row>
    <row r="29" spans="1:7" ht="21" customHeight="1">
      <c r="A29" s="203" t="s">
        <v>156</v>
      </c>
      <c r="B29" s="203" t="s">
        <v>167</v>
      </c>
      <c r="C29" s="204">
        <v>158.86000000000001</v>
      </c>
      <c r="D29" s="204">
        <v>158.86000000000001</v>
      </c>
      <c r="E29" s="244"/>
      <c r="F29" s="114"/>
      <c r="G29" s="114"/>
    </row>
    <row r="30" spans="1:7" ht="21" customHeight="1">
      <c r="A30" s="203" t="s">
        <v>157</v>
      </c>
      <c r="B30" s="203" t="s">
        <v>168</v>
      </c>
      <c r="C30" s="204">
        <v>158.86000000000001</v>
      </c>
      <c r="D30" s="204">
        <v>158.86000000000001</v>
      </c>
      <c r="E30" s="245"/>
      <c r="F30" s="114"/>
      <c r="G30" s="114"/>
    </row>
    <row r="31" spans="1:7" ht="21" customHeight="1">
      <c r="A31" s="209" t="s">
        <v>60</v>
      </c>
      <c r="B31" s="209" t="s">
        <v>61</v>
      </c>
      <c r="C31" s="204">
        <v>22.3</v>
      </c>
      <c r="D31" s="204">
        <v>22.3</v>
      </c>
      <c r="E31" s="245"/>
      <c r="F31" s="114"/>
      <c r="G31" s="114"/>
    </row>
    <row r="32" spans="1:7" ht="21" customHeight="1">
      <c r="A32" s="209" t="s">
        <v>62</v>
      </c>
      <c r="B32" s="209" t="s">
        <v>63</v>
      </c>
      <c r="C32" s="204">
        <v>22.3</v>
      </c>
      <c r="D32" s="204">
        <v>22.3</v>
      </c>
      <c r="E32" s="245"/>
      <c r="F32" s="114"/>
      <c r="G32" s="114"/>
    </row>
    <row r="33" spans="1:7" ht="21" customHeight="1">
      <c r="A33" s="209" t="s">
        <v>64</v>
      </c>
      <c r="B33" s="209" t="s">
        <v>65</v>
      </c>
      <c r="C33" s="204">
        <v>22.3</v>
      </c>
      <c r="D33" s="204">
        <v>22.3</v>
      </c>
      <c r="E33" s="245"/>
      <c r="F33" s="114"/>
      <c r="G33" s="114"/>
    </row>
    <row r="34" spans="1:7" ht="21" customHeight="1"/>
    <row r="35" spans="1:7" ht="21" customHeight="1">
      <c r="A35" s="114"/>
      <c r="B35" s="114"/>
      <c r="C35" s="114"/>
      <c r="D35" s="114"/>
      <c r="E35" s="114"/>
      <c r="F35" s="114"/>
      <c r="G35" s="114"/>
    </row>
    <row r="36" spans="1:7" ht="15"/>
    <row r="37" spans="1:7" ht="15"/>
    <row r="38" spans="1:7" ht="15"/>
    <row r="39" spans="1:7" ht="15"/>
    <row r="40" spans="1:7" ht="15"/>
    <row r="41" spans="1:7" ht="1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220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I48"/>
  <sheetViews>
    <sheetView showGridLines="0" workbookViewId="0">
      <selection activeCell="F12" sqref="F12"/>
    </sheetView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/>
    <col min="7" max="7" width="13.5703125" style="1" customWidth="1"/>
    <col min="8" max="9" width="9.140625" style="1"/>
  </cols>
  <sheetData>
    <row r="1" spans="1:8" ht="21" customHeight="1">
      <c r="A1" s="115"/>
      <c r="B1" s="115"/>
      <c r="C1" s="115"/>
      <c r="D1" s="115"/>
      <c r="E1" s="115"/>
      <c r="F1" s="115"/>
      <c r="G1" s="115"/>
    </row>
    <row r="2" spans="1:8" ht="29.25" customHeight="1">
      <c r="A2" s="229" t="s">
        <v>91</v>
      </c>
      <c r="B2" s="229"/>
      <c r="C2" s="229"/>
      <c r="D2" s="229"/>
      <c r="E2" s="229"/>
      <c r="F2" s="116"/>
      <c r="G2" s="116"/>
    </row>
    <row r="3" spans="1:8" ht="21" customHeight="1">
      <c r="A3" s="196" t="s">
        <v>169</v>
      </c>
      <c r="B3" s="117"/>
      <c r="C3" s="117"/>
      <c r="D3" s="117"/>
      <c r="E3" s="118" t="s">
        <v>4</v>
      </c>
      <c r="F3" s="115"/>
      <c r="G3" s="115"/>
    </row>
    <row r="4" spans="1:8" ht="17.25" customHeight="1">
      <c r="A4" s="230" t="s">
        <v>92</v>
      </c>
      <c r="B4" s="230"/>
      <c r="C4" s="230" t="s">
        <v>68</v>
      </c>
      <c r="D4" s="230"/>
      <c r="E4" s="230"/>
      <c r="F4" s="115"/>
      <c r="G4" s="115"/>
    </row>
    <row r="5" spans="1:8" ht="21" customHeight="1">
      <c r="A5" s="119" t="s">
        <v>73</v>
      </c>
      <c r="B5" s="120" t="s">
        <v>74</v>
      </c>
      <c r="C5" s="121" t="s">
        <v>30</v>
      </c>
      <c r="D5" s="121" t="s">
        <v>93</v>
      </c>
      <c r="E5" s="121" t="s">
        <v>94</v>
      </c>
      <c r="F5" s="115"/>
      <c r="G5" s="115"/>
    </row>
    <row r="6" spans="1:8" ht="21" customHeight="1">
      <c r="A6" s="122" t="s">
        <v>44</v>
      </c>
      <c r="B6" s="122" t="s">
        <v>44</v>
      </c>
      <c r="C6" s="123">
        <v>1</v>
      </c>
      <c r="D6" s="123">
        <f>C6+1</f>
        <v>2</v>
      </c>
      <c r="E6" s="123">
        <f>D6+1</f>
        <v>3</v>
      </c>
      <c r="F6" s="115"/>
      <c r="G6" s="115"/>
    </row>
    <row r="7" spans="1:8" ht="18.75" customHeight="1">
      <c r="A7" s="124" t="s">
        <v>0</v>
      </c>
      <c r="B7" s="125" t="s">
        <v>30</v>
      </c>
      <c r="C7" s="126">
        <v>710.8</v>
      </c>
      <c r="D7" s="126">
        <v>342.38</v>
      </c>
      <c r="E7" s="127">
        <v>368.42</v>
      </c>
      <c r="F7" s="128"/>
      <c r="G7" s="128"/>
      <c r="H7" s="129"/>
    </row>
    <row r="8" spans="1:8" ht="18.75" customHeight="1">
      <c r="A8" s="124"/>
      <c r="B8" s="124" t="s">
        <v>95</v>
      </c>
      <c r="C8" s="126">
        <v>335.99</v>
      </c>
      <c r="D8" s="126">
        <v>335.99</v>
      </c>
      <c r="E8" s="127"/>
    </row>
    <row r="9" spans="1:8" ht="18.75" customHeight="1">
      <c r="A9" s="124" t="s">
        <v>96</v>
      </c>
      <c r="B9" s="124" t="s">
        <v>97</v>
      </c>
      <c r="C9" s="126">
        <v>110.26</v>
      </c>
      <c r="D9" s="126">
        <v>110.26</v>
      </c>
      <c r="E9" s="127"/>
    </row>
    <row r="10" spans="1:8" ht="18.75" customHeight="1">
      <c r="A10" s="124" t="s">
        <v>98</v>
      </c>
      <c r="B10" s="124" t="s">
        <v>99</v>
      </c>
      <c r="C10" s="126">
        <v>75.400000000000006</v>
      </c>
      <c r="D10" s="126">
        <v>75.400000000000006</v>
      </c>
      <c r="E10" s="127"/>
    </row>
    <row r="11" spans="1:8" ht="18.75" customHeight="1">
      <c r="A11" s="124" t="s">
        <v>191</v>
      </c>
      <c r="B11" s="194" t="s">
        <v>193</v>
      </c>
      <c r="C11" s="126">
        <v>14.28</v>
      </c>
      <c r="D11" s="126">
        <v>14.28</v>
      </c>
      <c r="E11" s="127"/>
    </row>
    <row r="12" spans="1:8" ht="18.75" customHeight="1">
      <c r="A12" s="124" t="s">
        <v>192</v>
      </c>
      <c r="B12" s="194" t="s">
        <v>194</v>
      </c>
      <c r="C12" s="126">
        <v>2.8</v>
      </c>
      <c r="D12" s="126">
        <v>2.8</v>
      </c>
      <c r="E12" s="127"/>
    </row>
    <row r="13" spans="1:8" ht="18.75" customHeight="1">
      <c r="A13" s="124" t="s">
        <v>100</v>
      </c>
      <c r="B13" s="124" t="s">
        <v>101</v>
      </c>
      <c r="C13" s="126">
        <v>9.19</v>
      </c>
      <c r="D13" s="126">
        <v>9.19</v>
      </c>
      <c r="E13" s="127"/>
    </row>
    <row r="14" spans="1:8" ht="18.75" customHeight="1">
      <c r="A14" s="124" t="s">
        <v>102</v>
      </c>
      <c r="B14" s="124" t="s">
        <v>103</v>
      </c>
      <c r="C14" s="126">
        <v>30.97</v>
      </c>
      <c r="D14" s="126">
        <v>30.97</v>
      </c>
      <c r="E14" s="127"/>
    </row>
    <row r="15" spans="1:8" ht="18.75" customHeight="1">
      <c r="A15" s="124" t="s">
        <v>104</v>
      </c>
      <c r="B15" s="124" t="s">
        <v>105</v>
      </c>
      <c r="C15" s="126">
        <v>16.920000000000002</v>
      </c>
      <c r="D15" s="126">
        <v>16.920000000000002</v>
      </c>
      <c r="E15" s="127"/>
    </row>
    <row r="16" spans="1:8" ht="18.75" customHeight="1">
      <c r="A16" s="194" t="s">
        <v>195</v>
      </c>
      <c r="B16" s="194" t="s">
        <v>196</v>
      </c>
      <c r="C16" s="126">
        <v>0.4</v>
      </c>
      <c r="D16" s="126">
        <v>0.4</v>
      </c>
      <c r="E16" s="127"/>
    </row>
    <row r="17" spans="1:5" ht="18.75" customHeight="1">
      <c r="A17" s="194" t="s">
        <v>197</v>
      </c>
      <c r="B17" s="194" t="s">
        <v>199</v>
      </c>
      <c r="C17" s="126">
        <v>0.39</v>
      </c>
      <c r="D17" s="126">
        <v>0.39</v>
      </c>
      <c r="E17" s="127"/>
    </row>
    <row r="18" spans="1:5" ht="18.75" customHeight="1">
      <c r="A18" s="194" t="s">
        <v>198</v>
      </c>
      <c r="B18" s="194" t="s">
        <v>200</v>
      </c>
      <c r="C18" s="126">
        <v>0.05</v>
      </c>
      <c r="D18" s="126">
        <v>0.05</v>
      </c>
      <c r="E18" s="127"/>
    </row>
    <row r="19" spans="1:5" ht="18.75" customHeight="1">
      <c r="A19" s="124" t="s">
        <v>106</v>
      </c>
      <c r="B19" s="124" t="s">
        <v>107</v>
      </c>
      <c r="C19" s="126">
        <v>22.3</v>
      </c>
      <c r="D19" s="126">
        <v>22.3</v>
      </c>
      <c r="E19" s="127"/>
    </row>
    <row r="20" spans="1:5" ht="18.75" customHeight="1">
      <c r="A20" s="194" t="s">
        <v>201</v>
      </c>
      <c r="B20" s="194" t="s">
        <v>202</v>
      </c>
      <c r="C20" s="126">
        <v>53.03</v>
      </c>
      <c r="D20" s="126">
        <v>53.03</v>
      </c>
      <c r="E20" s="246"/>
    </row>
    <row r="21" spans="1:5" ht="18.75" customHeight="1">
      <c r="A21" s="124"/>
      <c r="B21" s="124" t="s">
        <v>108</v>
      </c>
      <c r="C21" s="126">
        <v>363.42</v>
      </c>
      <c r="D21" s="126"/>
      <c r="E21" s="247">
        <v>363.42</v>
      </c>
    </row>
    <row r="22" spans="1:5" ht="18.75" customHeight="1">
      <c r="A22" s="124" t="s">
        <v>109</v>
      </c>
      <c r="B22" s="124" t="s">
        <v>110</v>
      </c>
      <c r="C22" s="126">
        <v>238.14</v>
      </c>
      <c r="D22" s="126"/>
      <c r="E22" s="248">
        <v>238.14</v>
      </c>
    </row>
    <row r="23" spans="1:5" ht="18.75" customHeight="1">
      <c r="A23" s="124" t="s">
        <v>111</v>
      </c>
      <c r="B23" s="124" t="s">
        <v>112</v>
      </c>
      <c r="C23" s="126">
        <v>2.5</v>
      </c>
      <c r="D23" s="126"/>
      <c r="E23" s="248">
        <v>2.5</v>
      </c>
    </row>
    <row r="24" spans="1:5" ht="18.75" customHeight="1">
      <c r="A24" s="124" t="s">
        <v>113</v>
      </c>
      <c r="B24" s="124" t="s">
        <v>114</v>
      </c>
      <c r="C24" s="126">
        <v>5.36</v>
      </c>
      <c r="D24" s="126"/>
      <c r="E24" s="248">
        <v>5.36</v>
      </c>
    </row>
    <row r="25" spans="1:5" ht="18.75" customHeight="1">
      <c r="A25" s="124" t="s">
        <v>115</v>
      </c>
      <c r="B25" s="124" t="s">
        <v>116</v>
      </c>
      <c r="C25" s="126">
        <v>4.8</v>
      </c>
      <c r="D25" s="126"/>
      <c r="E25" s="248">
        <v>4.8</v>
      </c>
    </row>
    <row r="26" spans="1:5" ht="18.75" customHeight="1">
      <c r="A26" s="194" t="s">
        <v>177</v>
      </c>
      <c r="B26" s="194" t="s">
        <v>176</v>
      </c>
      <c r="C26" s="126">
        <v>4.08</v>
      </c>
      <c r="D26" s="126"/>
      <c r="E26" s="248">
        <v>4.08</v>
      </c>
    </row>
    <row r="27" spans="1:5" ht="18.75" customHeight="1">
      <c r="A27" s="194" t="s">
        <v>178</v>
      </c>
      <c r="B27" s="194" t="s">
        <v>179</v>
      </c>
      <c r="C27" s="126">
        <v>1.6</v>
      </c>
      <c r="D27" s="126"/>
      <c r="E27" s="248">
        <v>1.6</v>
      </c>
    </row>
    <row r="28" spans="1:5" ht="18.75" customHeight="1">
      <c r="A28" s="124" t="s">
        <v>117</v>
      </c>
      <c r="B28" s="194" t="s">
        <v>180</v>
      </c>
      <c r="C28" s="126">
        <v>37.799999999999997</v>
      </c>
      <c r="D28" s="126"/>
      <c r="E28" s="248">
        <v>37.799999999999997</v>
      </c>
    </row>
    <row r="29" spans="1:5" ht="18.75" customHeight="1">
      <c r="A29" s="194" t="s">
        <v>181</v>
      </c>
      <c r="B29" s="194" t="s">
        <v>188</v>
      </c>
      <c r="C29" s="126">
        <v>16</v>
      </c>
      <c r="D29" s="126"/>
      <c r="E29" s="248">
        <v>16</v>
      </c>
    </row>
    <row r="30" spans="1:5" ht="18.75" customHeight="1">
      <c r="A30" s="194" t="s">
        <v>182</v>
      </c>
      <c r="B30" s="194" t="s">
        <v>189</v>
      </c>
      <c r="C30" s="126">
        <v>3</v>
      </c>
      <c r="D30" s="126"/>
      <c r="E30" s="248">
        <v>3</v>
      </c>
    </row>
    <row r="31" spans="1:5" ht="18.75" customHeight="1">
      <c r="A31" s="194" t="s">
        <v>183</v>
      </c>
      <c r="B31" s="194" t="s">
        <v>190</v>
      </c>
      <c r="C31" s="126">
        <v>1.58</v>
      </c>
      <c r="D31" s="126"/>
      <c r="E31" s="248">
        <v>1.58</v>
      </c>
    </row>
    <row r="32" spans="1:5" ht="18.75" customHeight="1">
      <c r="A32" s="194" t="s">
        <v>184</v>
      </c>
      <c r="B32" s="194" t="s">
        <v>186</v>
      </c>
      <c r="C32" s="126">
        <v>10</v>
      </c>
      <c r="D32" s="126"/>
      <c r="E32" s="248">
        <v>10</v>
      </c>
    </row>
    <row r="33" spans="1:8" ht="18.75" customHeight="1">
      <c r="A33" s="124" t="s">
        <v>118</v>
      </c>
      <c r="B33" s="124" t="s">
        <v>119</v>
      </c>
      <c r="C33" s="126">
        <v>11.16</v>
      </c>
      <c r="D33" s="126"/>
      <c r="E33" s="248">
        <v>11.16</v>
      </c>
    </row>
    <row r="34" spans="1:8" ht="18.75" customHeight="1">
      <c r="A34" s="124" t="s">
        <v>185</v>
      </c>
      <c r="B34" s="194" t="s">
        <v>187</v>
      </c>
      <c r="C34" s="126">
        <v>0.4</v>
      </c>
      <c r="D34" s="126"/>
      <c r="E34" s="248">
        <v>0.4</v>
      </c>
    </row>
    <row r="35" spans="1:8" ht="18.75" customHeight="1">
      <c r="A35" s="124" t="s">
        <v>120</v>
      </c>
      <c r="B35" s="124" t="s">
        <v>121</v>
      </c>
      <c r="C35" s="126">
        <v>27</v>
      </c>
      <c r="D35" s="126"/>
      <c r="E35" s="248">
        <v>27</v>
      </c>
    </row>
    <row r="36" spans="1:8" ht="18.75" customHeight="1">
      <c r="A36" s="124"/>
      <c r="B36" s="241" t="s">
        <v>175</v>
      </c>
      <c r="C36" s="126">
        <v>6.39</v>
      </c>
      <c r="D36" s="126">
        <v>6.39</v>
      </c>
      <c r="E36" s="247"/>
    </row>
    <row r="37" spans="1:8" ht="18.75" customHeight="1">
      <c r="A37" s="249" t="s">
        <v>122</v>
      </c>
      <c r="B37" s="249" t="s">
        <v>123</v>
      </c>
      <c r="C37" s="250">
        <v>6.39</v>
      </c>
      <c r="D37" s="250">
        <v>6.39</v>
      </c>
      <c r="E37" s="251"/>
    </row>
    <row r="38" spans="1:8" ht="21" customHeight="1">
      <c r="A38" s="252"/>
      <c r="B38" s="198" t="s">
        <v>203</v>
      </c>
      <c r="C38" s="248">
        <v>5</v>
      </c>
      <c r="D38" s="248"/>
      <c r="E38" s="248">
        <v>5</v>
      </c>
      <c r="F38" s="131"/>
      <c r="G38" s="132"/>
      <c r="H38" s="133"/>
    </row>
    <row r="39" spans="1:8" ht="21" customHeight="1">
      <c r="A39" s="253">
        <v>31002</v>
      </c>
      <c r="B39" s="203" t="s">
        <v>204</v>
      </c>
      <c r="C39" s="248">
        <v>5</v>
      </c>
      <c r="D39" s="248"/>
      <c r="E39" s="248">
        <v>5</v>
      </c>
      <c r="F39" s="132"/>
      <c r="G39" s="132"/>
    </row>
    <row r="40" spans="1:8" ht="21" customHeight="1">
      <c r="A40" s="130"/>
      <c r="B40" s="130"/>
      <c r="C40" s="130"/>
      <c r="D40" s="130"/>
      <c r="E40" s="132"/>
      <c r="F40" s="132"/>
    </row>
    <row r="41" spans="1:8" ht="21" customHeight="1">
      <c r="A41" s="132"/>
      <c r="B41" s="132"/>
      <c r="C41" s="130"/>
      <c r="D41" s="130"/>
      <c r="E41" s="130"/>
      <c r="F41" s="132"/>
      <c r="G41" s="134"/>
    </row>
    <row r="42" spans="1:8" ht="21" customHeight="1">
      <c r="A42" s="132"/>
      <c r="B42" s="132"/>
      <c r="C42" s="131"/>
      <c r="D42" s="132"/>
      <c r="E42" s="132"/>
      <c r="F42" s="132"/>
      <c r="G42" s="134"/>
    </row>
    <row r="43" spans="1:8" ht="21" customHeight="1">
      <c r="A43" s="134"/>
      <c r="B43" s="132"/>
      <c r="C43" s="132"/>
      <c r="D43" s="131"/>
      <c r="E43" s="132"/>
      <c r="F43" s="134"/>
      <c r="G43" s="134"/>
    </row>
    <row r="44" spans="1:8" ht="21" customHeight="1">
      <c r="A44" s="134"/>
      <c r="B44" s="134"/>
      <c r="C44" s="132"/>
      <c r="D44" s="135"/>
      <c r="E44" s="134"/>
      <c r="F44" s="134"/>
      <c r="G44" s="134"/>
    </row>
    <row r="45" spans="1:8" ht="21" customHeight="1">
      <c r="A45" s="134"/>
      <c r="B45" s="134"/>
      <c r="C45" s="130"/>
      <c r="D45" s="134"/>
      <c r="E45" s="134"/>
      <c r="F45" s="134"/>
      <c r="G45" s="134"/>
    </row>
    <row r="46" spans="1:8" ht="21" customHeight="1">
      <c r="A46" s="134"/>
      <c r="B46" s="134"/>
      <c r="C46" s="131"/>
      <c r="D46" s="134"/>
      <c r="E46" s="134"/>
      <c r="F46" s="134"/>
      <c r="G46" s="134"/>
    </row>
    <row r="47" spans="1:8" ht="21" customHeight="1"/>
    <row r="48" spans="1:8" ht="21" customHeight="1">
      <c r="A48" s="134"/>
      <c r="B48" s="134"/>
      <c r="C48" s="131"/>
      <c r="D48" s="134"/>
      <c r="E48" s="134"/>
      <c r="F48" s="134"/>
      <c r="G48" s="134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220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I25"/>
  <sheetViews>
    <sheetView showGridLines="0" workbookViewId="0">
      <selection activeCell="E14" sqref="E14"/>
    </sheetView>
  </sheetViews>
  <sheetFormatPr defaultRowHeight="12.75" customHeight="1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9" width="9.140625" style="1"/>
  </cols>
  <sheetData>
    <row r="1" spans="1:8" ht="15">
      <c r="G1" s="136"/>
    </row>
    <row r="2" spans="1:8" ht="30" customHeight="1">
      <c r="A2" s="231" t="s">
        <v>124</v>
      </c>
      <c r="B2" s="231"/>
      <c r="C2" s="231"/>
      <c r="D2" s="231"/>
      <c r="E2" s="231"/>
      <c r="F2" s="231"/>
      <c r="G2" s="231"/>
    </row>
    <row r="3" spans="1:8" ht="18" customHeight="1">
      <c r="A3" s="195" t="s">
        <v>169</v>
      </c>
      <c r="B3" s="137"/>
      <c r="C3" s="137"/>
      <c r="D3" s="138"/>
      <c r="E3" s="138"/>
      <c r="F3" s="138"/>
      <c r="G3" s="139" t="s">
        <v>4</v>
      </c>
    </row>
    <row r="4" spans="1:8" ht="31.5" customHeight="1">
      <c r="A4" s="140" t="s">
        <v>125</v>
      </c>
      <c r="B4" s="140" t="s">
        <v>126</v>
      </c>
      <c r="C4" s="140" t="s">
        <v>30</v>
      </c>
      <c r="D4" s="141" t="s">
        <v>127</v>
      </c>
      <c r="E4" s="140" t="s">
        <v>128</v>
      </c>
      <c r="F4" s="142" t="s">
        <v>129</v>
      </c>
      <c r="G4" s="140" t="s">
        <v>130</v>
      </c>
    </row>
    <row r="5" spans="1:8" ht="21.75" customHeight="1">
      <c r="A5" s="143" t="s">
        <v>44</v>
      </c>
      <c r="B5" s="143" t="s">
        <v>44</v>
      </c>
      <c r="C5" s="144">
        <v>1</v>
      </c>
      <c r="D5" s="145">
        <f>C5+1</f>
        <v>2</v>
      </c>
      <c r="E5" s="145">
        <f>D5+1</f>
        <v>3</v>
      </c>
      <c r="F5" s="145">
        <f>E5+1</f>
        <v>4</v>
      </c>
      <c r="G5" s="145">
        <f>F5+1</f>
        <v>5</v>
      </c>
    </row>
    <row r="6" spans="1:8" ht="22.5" customHeight="1">
      <c r="A6" s="146" t="s">
        <v>0</v>
      </c>
      <c r="B6" s="146" t="s">
        <v>0</v>
      </c>
      <c r="C6" s="147">
        <v>47.8</v>
      </c>
      <c r="D6" s="147"/>
      <c r="E6" s="147">
        <v>37.799999999999997</v>
      </c>
      <c r="F6" s="148">
        <v>10</v>
      </c>
      <c r="G6" s="148"/>
    </row>
    <row r="7" spans="1:8" ht="22.5" customHeight="1">
      <c r="A7" s="194" t="s">
        <v>205</v>
      </c>
      <c r="B7" s="194" t="s">
        <v>206</v>
      </c>
      <c r="C7" s="147">
        <v>47.8</v>
      </c>
      <c r="D7" s="147"/>
      <c r="E7" s="147">
        <v>37.799999999999997</v>
      </c>
      <c r="F7" s="148">
        <v>10</v>
      </c>
      <c r="G7" s="148"/>
    </row>
    <row r="8" spans="1:8" ht="15">
      <c r="A8" s="149"/>
      <c r="B8" s="150"/>
      <c r="C8" s="151"/>
      <c r="D8" s="151"/>
      <c r="E8" s="151"/>
      <c r="F8" s="151"/>
      <c r="G8" s="151"/>
    </row>
    <row r="9" spans="1:8" ht="15">
      <c r="A9" s="149"/>
      <c r="B9" s="149"/>
      <c r="C9" s="149"/>
      <c r="D9" s="149"/>
      <c r="E9" s="151"/>
      <c r="F9" s="151"/>
      <c r="G9" s="151"/>
      <c r="H9" s="151"/>
    </row>
    <row r="10" spans="1:8" ht="15">
      <c r="A10" s="149"/>
      <c r="B10" s="149"/>
      <c r="C10" s="149"/>
      <c r="D10" s="152"/>
      <c r="E10" s="151"/>
      <c r="F10" s="151"/>
      <c r="G10" s="151"/>
    </row>
    <row r="11" spans="1:8" ht="15">
      <c r="A11" s="153"/>
      <c r="B11" s="152"/>
      <c r="C11" s="149"/>
      <c r="D11" s="149"/>
      <c r="E11" s="151"/>
      <c r="F11" s="151"/>
      <c r="G11" s="151"/>
    </row>
    <row r="12" spans="1:8" ht="15">
      <c r="A12" s="153"/>
      <c r="B12" s="152"/>
      <c r="C12" s="152"/>
      <c r="D12" s="149"/>
      <c r="E12" s="151"/>
      <c r="F12" s="151"/>
      <c r="G12" s="151"/>
    </row>
    <row r="13" spans="1:8" ht="15">
      <c r="A13" s="153"/>
      <c r="B13" s="149"/>
      <c r="C13" s="149"/>
      <c r="D13" s="149"/>
      <c r="E13" s="151"/>
      <c r="F13" s="151"/>
      <c r="G13" s="151"/>
    </row>
    <row r="14" spans="1:8" ht="15">
      <c r="A14" s="150"/>
      <c r="B14" s="153"/>
      <c r="C14" s="152"/>
      <c r="D14" s="151"/>
      <c r="E14" s="151"/>
      <c r="F14" s="149"/>
      <c r="G14" s="151"/>
    </row>
    <row r="15" spans="1:8" ht="15">
      <c r="A15" s="150"/>
      <c r="B15" s="153"/>
      <c r="C15" s="150"/>
      <c r="D15" s="151"/>
      <c r="E15" s="151"/>
      <c r="F15" s="151"/>
      <c r="G15" s="151"/>
    </row>
    <row r="16" spans="1:8" ht="15">
      <c r="E16" s="149"/>
      <c r="F16" s="151"/>
      <c r="G16" s="154"/>
    </row>
    <row r="17" spans="2:7" ht="15">
      <c r="D17" s="151"/>
      <c r="E17" s="151"/>
      <c r="F17" s="150"/>
    </row>
    <row r="18" spans="2:7" ht="15">
      <c r="B18" s="155"/>
      <c r="C18" s="151"/>
      <c r="D18" s="151"/>
      <c r="F18" s="150"/>
    </row>
    <row r="19" spans="2:7" ht="15">
      <c r="C19" s="156"/>
      <c r="E19" s="156"/>
      <c r="G19" s="150"/>
    </row>
    <row r="20" spans="2:7" ht="15">
      <c r="C20" s="153"/>
      <c r="G20" s="150"/>
    </row>
    <row r="21" spans="2:7" ht="15">
      <c r="E21" s="157"/>
      <c r="G21" s="150"/>
    </row>
    <row r="22" spans="2:7" ht="15"/>
    <row r="23" spans="2:7" ht="15"/>
    <row r="24" spans="2:7" ht="15"/>
    <row r="25" spans="2:7" ht="15">
      <c r="D25" s="150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220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I18"/>
  <sheetViews>
    <sheetView showGridLines="0" workbookViewId="0">
      <selection activeCell="E19" sqref="E19"/>
    </sheetView>
  </sheetViews>
  <sheetFormatPr defaultRowHeight="12.75" customHeight="1"/>
  <cols>
    <col min="1" max="1" width="16.7109375" style="1" customWidth="1"/>
    <col min="2" max="2" width="49.140625" style="1" customWidth="1"/>
    <col min="3" max="5" width="28" style="1" customWidth="1"/>
    <col min="6" max="6" width="9.140625" style="1"/>
    <col min="7" max="7" width="13.5703125" style="1" customWidth="1"/>
    <col min="8" max="9" width="9.140625" style="1"/>
  </cols>
  <sheetData>
    <row r="1" spans="1:8" ht="21" customHeight="1">
      <c r="A1" s="158"/>
      <c r="B1" s="158"/>
      <c r="C1" s="158"/>
      <c r="D1" s="158"/>
      <c r="E1" s="158"/>
      <c r="F1" s="158"/>
      <c r="G1" s="158"/>
    </row>
    <row r="2" spans="1:8" ht="29.25" customHeight="1">
      <c r="A2" s="232" t="s">
        <v>131</v>
      </c>
      <c r="B2" s="232"/>
      <c r="C2" s="232"/>
      <c r="D2" s="232"/>
      <c r="E2" s="232"/>
      <c r="F2" s="159"/>
      <c r="G2" s="159"/>
    </row>
    <row r="3" spans="1:8" ht="21" customHeight="1">
      <c r="A3" s="196" t="s">
        <v>169</v>
      </c>
      <c r="B3" s="160"/>
      <c r="C3" s="160"/>
      <c r="D3" s="160"/>
      <c r="E3" s="161" t="s">
        <v>4</v>
      </c>
      <c r="F3" s="158"/>
      <c r="G3" s="158"/>
    </row>
    <row r="4" spans="1:8" ht="17.25" customHeight="1">
      <c r="A4" s="233" t="s">
        <v>67</v>
      </c>
      <c r="B4" s="233"/>
      <c r="C4" s="233" t="s">
        <v>8</v>
      </c>
      <c r="D4" s="233"/>
      <c r="E4" s="233"/>
      <c r="F4" s="158"/>
      <c r="G4" s="158"/>
    </row>
    <row r="5" spans="1:8" ht="21" customHeight="1">
      <c r="A5" s="162" t="s">
        <v>73</v>
      </c>
      <c r="B5" s="163" t="s">
        <v>74</v>
      </c>
      <c r="C5" s="164" t="s">
        <v>30</v>
      </c>
      <c r="D5" s="164" t="s">
        <v>68</v>
      </c>
      <c r="E5" s="164" t="s">
        <v>69</v>
      </c>
      <c r="F5" s="158"/>
      <c r="G5" s="158"/>
    </row>
    <row r="6" spans="1:8" ht="21" customHeight="1">
      <c r="A6" s="165" t="s">
        <v>44</v>
      </c>
      <c r="B6" s="165" t="s">
        <v>44</v>
      </c>
      <c r="C6" s="166">
        <v>1</v>
      </c>
      <c r="D6" s="166">
        <f>C6+1</f>
        <v>2</v>
      </c>
      <c r="E6" s="166">
        <f>D6+1</f>
        <v>3</v>
      </c>
      <c r="F6" s="167"/>
      <c r="G6" s="158"/>
      <c r="H6" s="168"/>
    </row>
    <row r="7" spans="1:8" ht="18.75" customHeight="1">
      <c r="A7" s="169"/>
      <c r="B7" s="169"/>
      <c r="C7" s="170"/>
      <c r="D7" s="171"/>
      <c r="E7" s="170"/>
      <c r="F7" s="167"/>
      <c r="G7" s="158"/>
    </row>
    <row r="8" spans="1:8" ht="21" customHeight="1"/>
    <row r="9" spans="1:8" ht="21" customHeight="1"/>
    <row r="10" spans="1:8" ht="21" customHeight="1"/>
    <row r="11" spans="1:8" ht="21" customHeight="1"/>
    <row r="12" spans="1:8" ht="21" customHeight="1"/>
    <row r="13" spans="1:8" ht="21" customHeight="1"/>
    <row r="14" spans="1:8" ht="21" customHeight="1"/>
    <row r="15" spans="1:8" ht="21" customHeight="1"/>
    <row r="16" spans="1:8" ht="21" customHeight="1"/>
    <row r="17" ht="21" customHeight="1"/>
    <row r="18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220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21</vt:i4>
      </vt:variant>
    </vt:vector>
  </HeadingPairs>
  <TitlesOfParts>
    <vt:vector size="32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部门收入总表!Print_Area</vt:lpstr>
      <vt:lpstr>部门支出总表!Print_Area</vt:lpstr>
      <vt:lpstr>财拨收支总表!Print_Area</vt:lpstr>
      <vt:lpstr>'财拨总表（引用）'!Print_Area</vt:lpstr>
      <vt:lpstr>封面!Print_Area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2021-03-09T10:39:33Z</dcterms:created>
  <dcterms:modified xsi:type="dcterms:W3CDTF">2021-03-09T12:28:38Z</dcterms:modified>
</cp:coreProperties>
</file>